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Personal_\personal\p code\allianceinsurance\AllianceInsurance\Main\AllianceInsurance\AllianceInsurance_Web\pdffiles\"/>
    </mc:Choice>
  </mc:AlternateContent>
  <xr:revisionPtr revIDLastSave="0" documentId="13_ncr:1_{BDD0C1A0-B9E0-4365-A204-3DDDF9194835}" xr6:coauthVersionLast="45" xr6:coauthVersionMax="45" xr10:uidLastSave="{00000000-0000-0000-0000-000000000000}"/>
  <bookViews>
    <workbookView xWindow="-110" yWindow="-110" windowWidth="19420" windowHeight="10560" activeTab="1" xr2:uid="{00000000-000D-0000-FFFF-FFFF00000000}"/>
  </bookViews>
  <sheets>
    <sheet name="Instructions" sheetId="6" r:id="rId1"/>
    <sheet name="Data" sheetId="1" r:id="rId2"/>
    <sheet name="buyers" sheetId="4" r:id="rId3"/>
    <sheet name="Debtors Aging Analysis"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3" i="1" l="1"/>
  <c r="J31" i="1"/>
  <c r="J80" i="1"/>
  <c r="I80" i="1"/>
  <c r="H80" i="1"/>
  <c r="F80" i="1"/>
  <c r="K28" i="1"/>
  <c r="K31" i="1" s="1"/>
  <c r="K80" i="1" l="1"/>
  <c r="G32" i="1"/>
  <c r="D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Slayford</author>
  </authors>
  <commentList>
    <comment ref="C31" authorId="0" shapeId="0" xr:uid="{7A70761A-65A0-4DC7-AC60-E559B738982E}">
      <text>
        <r>
          <rPr>
            <sz val="10"/>
            <color indexed="81"/>
            <rFont val="Arial"/>
            <family val="2"/>
          </rPr>
          <t>Insurable sales / net losses x 100</t>
        </r>
      </text>
    </comment>
  </commentList>
</comments>
</file>

<file path=xl/sharedStrings.xml><?xml version="1.0" encoding="utf-8"?>
<sst xmlns="http://schemas.openxmlformats.org/spreadsheetml/2006/main" count="243" uniqueCount="227">
  <si>
    <t>City</t>
  </si>
  <si>
    <t>Country</t>
  </si>
  <si>
    <t>Main activities handled</t>
  </si>
  <si>
    <t>Buyer's complete name</t>
  </si>
  <si>
    <t>Past trade bad debts if any (do not include disputed amounts)</t>
  </si>
  <si>
    <t xml:space="preserve">Company's name </t>
  </si>
  <si>
    <t>Grand total</t>
  </si>
  <si>
    <t xml:space="preserve">Postal Code </t>
  </si>
  <si>
    <t>Contact person</t>
  </si>
  <si>
    <t>Total</t>
  </si>
  <si>
    <t>Credit period/payment terms (days)</t>
  </si>
  <si>
    <t>Designation of Signing Authority</t>
  </si>
  <si>
    <t>Signature of signing authority</t>
  </si>
  <si>
    <t>Name of Signing authority</t>
  </si>
  <si>
    <t>Company Stamp and Date</t>
  </si>
  <si>
    <t>I/We declare that (a) this proposal form has been compiled after proper enquiry , (b) It's contents are true and accurate (c) all facts and matters which may be relevant to the consideration of our application for insurance have been disclosed</t>
  </si>
  <si>
    <t>Declaration</t>
  </si>
  <si>
    <t>Prohibition of Rebates</t>
  </si>
  <si>
    <t>25-50 cr</t>
  </si>
  <si>
    <t>10-25 cr</t>
  </si>
  <si>
    <t>5-10 cr</t>
  </si>
  <si>
    <t>2-5 cr</t>
  </si>
  <si>
    <t>1-2 cr</t>
  </si>
  <si>
    <t>50-100 lakhs</t>
  </si>
  <si>
    <t>25-50 lakhs</t>
  </si>
  <si>
    <t xml:space="preserve"> 5 -10 lakhs</t>
  </si>
  <si>
    <t>2.5 - 5 lakhs</t>
  </si>
  <si>
    <t>0 - 2.5 lakhs</t>
  </si>
  <si>
    <t>1. No person shall allow or offer directly or indirectly as an inducement to any person to take out or renew or continue an insurance in respect of any kind of risk relating to the lives or property in India, any rebate of the whole or part of the commission payable or any rebate of the premium shown on the policy nor shall any person taking out or renewing or continuing a policy accept rebate except as may be allowed in accordance with the published prospectuses or tables of the insurer.</t>
  </si>
  <si>
    <t>2. Any person making default in complying with the provision of this section shall be punishable with fine which may extend to five hundred rupees.</t>
  </si>
  <si>
    <t>Number of Clients in previous year</t>
  </si>
  <si>
    <t>Do you have an existing credit insurance policy (Y/N)</t>
  </si>
  <si>
    <t>Insurer</t>
  </si>
  <si>
    <t>Expiry Date</t>
  </si>
  <si>
    <t>Y/N</t>
  </si>
  <si>
    <t>I/we undertake to inform you before any contract of insurance is concluded, if there is any material change to the information already provided or any new fact or matter arises which may be relevant to the consideration of our application for insurance</t>
  </si>
  <si>
    <t>I/We agree that this proposal form and all other written information which is provided are incorporated into and form the basis of any contract of insurance</t>
  </si>
  <si>
    <t>Type of goods and services to be insured</t>
  </si>
  <si>
    <t>Standard payment terms with your buyers</t>
  </si>
  <si>
    <t>If Export sales, please indicate the 
markets with the total open account sales (feel free to add more columns to report more countries)
If domestic sales, please mention only India</t>
  </si>
  <si>
    <r>
      <t xml:space="preserve">Ageing of debtors </t>
    </r>
    <r>
      <rPr>
        <sz val="11"/>
        <rFont val="Arial"/>
        <family val="2"/>
      </rPr>
      <t>(the ageing bracket is from invoice date)</t>
    </r>
  </si>
  <si>
    <t>only  unsecured sales. Remove sales made on L/C, advance payment, parent , subsidiary, associates, Govt departments</t>
  </si>
  <si>
    <t>Amounts in Cells marked in Yellow should Tally</t>
  </si>
  <si>
    <t>To be completed by intermediary</t>
  </si>
  <si>
    <t>Intermediary Type</t>
  </si>
  <si>
    <t>Broker</t>
  </si>
  <si>
    <t>Name</t>
  </si>
  <si>
    <t>ALLIANCE INSURANCE BROKERS PVT. LTD.</t>
  </si>
  <si>
    <t>Address</t>
  </si>
  <si>
    <t>8TH FLOOR, GOLD CREST, 10TH ROAD, JUHU, VILE PARLE WEST, MUMBAI 400 049, INDIA</t>
  </si>
  <si>
    <t>Email:</t>
  </si>
  <si>
    <t>MEHUL@ALLIANCEINSURANCE.IN</t>
  </si>
  <si>
    <t>Sr No</t>
  </si>
  <si>
    <t xml:space="preserve">NAME OF CUSTOMER </t>
  </si>
  <si>
    <t>Payment terms</t>
  </si>
  <si>
    <t>Amounts in Cells marked in Light Blue should Tally</t>
  </si>
  <si>
    <t>CREDIT INSURANCE PROPOSAL FORM</t>
  </si>
  <si>
    <t>Outstanding Amount</t>
  </si>
  <si>
    <t>Projected Turnover for Next 12 months</t>
  </si>
  <si>
    <t>Credit sales turnover (Past 12 months)</t>
  </si>
  <si>
    <t>Credit limit required</t>
  </si>
  <si>
    <t>BUYER DETAILS</t>
  </si>
  <si>
    <t>Tel: +91 22 67390900/934</t>
  </si>
  <si>
    <t>Date of earliest outstanding invoice</t>
  </si>
  <si>
    <t>Due date of earliest outstanding invoice</t>
  </si>
  <si>
    <t>Aging Statement from Invoice Date</t>
  </si>
  <si>
    <t>Approximate No. of Buyers</t>
  </si>
  <si>
    <t>Name of Buyer</t>
  </si>
  <si>
    <t>Invoice Amount</t>
  </si>
  <si>
    <t>Bad Debts Amount</t>
  </si>
  <si>
    <t>FY</t>
  </si>
  <si>
    <t>0 - 2.5</t>
  </si>
  <si>
    <t>2.5 - 5</t>
  </si>
  <si>
    <t xml:space="preserve"> 5 -10</t>
  </si>
  <si>
    <t>25-50</t>
  </si>
  <si>
    <t>50-100</t>
  </si>
  <si>
    <t>101 - 200</t>
  </si>
  <si>
    <t>201 - 500</t>
  </si>
  <si>
    <t>501 - 1000</t>
  </si>
  <si>
    <t>1001 - 2500</t>
  </si>
  <si>
    <t>Currency</t>
  </si>
  <si>
    <t xml:space="preserve"> 10-25</t>
  </si>
  <si>
    <t>currency: INR</t>
  </si>
  <si>
    <t xml:space="preserve">Debtors Aging from Invoice Date as on ____________ </t>
  </si>
  <si>
    <t>Address-Corporate Office</t>
  </si>
  <si>
    <t>Address for Policy document, if different from above</t>
  </si>
  <si>
    <t xml:space="preserve">GSTN </t>
  </si>
  <si>
    <t>(Please provide GSTN where the policy is to be issued)</t>
  </si>
  <si>
    <t>Reason for Bad debts</t>
  </si>
  <si>
    <t>Mob:</t>
  </si>
  <si>
    <t>+91 9920707454</t>
  </si>
  <si>
    <t>Current Not due (within due date)</t>
  </si>
  <si>
    <t>30 - 60 days overdue from due date</t>
  </si>
  <si>
    <t>60 - 90 days overdue from due date</t>
  </si>
  <si>
    <t>90 - 120 days overdue from due date</t>
  </si>
  <si>
    <t>120 - 180 days overdue from due date</t>
  </si>
  <si>
    <t>More than 180 days overdue from due date</t>
  </si>
  <si>
    <t>MEDHA@ALLIANCEINSURANCE.IN</t>
  </si>
  <si>
    <t>+91 9136936399</t>
  </si>
  <si>
    <t>Tel: +91 22 67390900/957</t>
  </si>
  <si>
    <t>1-30 days overdue</t>
  </si>
  <si>
    <t>31-60 days overdue</t>
  </si>
  <si>
    <t>61-90 days overdue</t>
  </si>
  <si>
    <t>91-120 days overdue</t>
  </si>
  <si>
    <t>121-180 days overdue</t>
  </si>
  <si>
    <t>&gt;180 days overdue</t>
  </si>
  <si>
    <t>Percentage</t>
  </si>
  <si>
    <t>2018-19</t>
  </si>
  <si>
    <t>%</t>
  </si>
  <si>
    <t>0 - 30 days overdue from due date</t>
  </si>
  <si>
    <t>Contact details</t>
  </si>
  <si>
    <t>Complete adress</t>
  </si>
  <si>
    <t>Total Outstanding</t>
  </si>
  <si>
    <t>current not yet due (within due date)</t>
  </si>
  <si>
    <t>GSTN</t>
  </si>
  <si>
    <t xml:space="preserve">Total Account Receivable  as on </t>
  </si>
  <si>
    <t>Total Credit sales during this period</t>
  </si>
  <si>
    <t>DSO (days)</t>
  </si>
  <si>
    <t>Please fill Yellow marked cells</t>
  </si>
  <si>
    <t>2020-21 (Projected)</t>
  </si>
  <si>
    <t xml:space="preserve">          Inter-company transactions</t>
  </si>
  <si>
    <t xml:space="preserve">          Government business</t>
  </si>
  <si>
    <t xml:space="preserve">          Cash transactions</t>
  </si>
  <si>
    <t xml:space="preserve">          Interest &amp; penalties</t>
  </si>
  <si>
    <t xml:space="preserve">          Advance</t>
  </si>
  <si>
    <t xml:space="preserve">Total Sales means all your sales including Cash, Credit, LC or any other.  </t>
  </si>
  <si>
    <t>Gross losses means actual bad debt losses arising from shipments in the period.</t>
  </si>
  <si>
    <t>INSTRUCTIONS TO COMPLETE THE PROPOSAL FORM</t>
  </si>
  <si>
    <t>PART A</t>
  </si>
  <si>
    <t>PART B</t>
  </si>
  <si>
    <t>PART C</t>
  </si>
  <si>
    <t>2019-20 Year To Date</t>
  </si>
  <si>
    <t>2017-18</t>
  </si>
  <si>
    <t>2016-17</t>
  </si>
  <si>
    <t>Sales and Bad Debts Analysis</t>
  </si>
  <si>
    <t>Insurable sales</t>
  </si>
  <si>
    <t>Total Sales</t>
  </si>
  <si>
    <t>Net losses</t>
  </si>
  <si>
    <t>Largest loss</t>
  </si>
  <si>
    <t>Number of losses</t>
  </si>
  <si>
    <t>Loss ratio</t>
  </si>
  <si>
    <t>Average loss ratio</t>
  </si>
  <si>
    <t>Gross losses (bad debts)</t>
  </si>
  <si>
    <t>Recoveries, if any</t>
  </si>
  <si>
    <t>Amount in INR (please enter whole number)</t>
  </si>
  <si>
    <t xml:space="preserve">          Transactions on secured terms of payment (like LC and Bank Guarantee)</t>
  </si>
  <si>
    <t>Include Insurable Turnover and exclude the following from all sales and outstanding balance figures:</t>
  </si>
  <si>
    <t xml:space="preserve">Company Information </t>
  </si>
  <si>
    <t>Please provide complete details as requested</t>
  </si>
  <si>
    <t>Please indicate your business Type</t>
  </si>
  <si>
    <t>Manufacturing/Trading/Servicing</t>
  </si>
  <si>
    <t>Main Activity Handled - Please describe your business activity here</t>
  </si>
  <si>
    <t>Type of Goods/Services - Please describe the goods/services you deal in</t>
  </si>
  <si>
    <t>Standard Terms of Payment - Please indicate your maximum terms of payment in days</t>
  </si>
  <si>
    <t>Exiting Credit Policy - Yes/No - If yes, please provide details</t>
  </si>
  <si>
    <t>Sales and bad debts analysis</t>
  </si>
  <si>
    <t>Number of losses means the total number of loss incidents that make up the gross loss figure.</t>
  </si>
  <si>
    <t xml:space="preserve">Net Loss is formulated as a percentage of turnover. </t>
  </si>
  <si>
    <t>ANALYSIS OF SALES BY COUNTRY</t>
  </si>
  <si>
    <t>COUNTRY INFORMATION</t>
  </si>
  <si>
    <t>COUNTRY NAME</t>
  </si>
  <si>
    <t>TURNOVER</t>
  </si>
  <si>
    <t>TERMS OF PAYMENT</t>
  </si>
  <si>
    <t>NO. OF BUYERS</t>
  </si>
  <si>
    <t>Provide break up of turnover country wise, incase you have export turnover included in the cover. For domestic sales, mention country name as India.</t>
  </si>
  <si>
    <t>DAYS SALES OUTSTANDING</t>
  </si>
  <si>
    <t>BAD DEBTS ANALYSIS</t>
  </si>
  <si>
    <t>This seeks information about your peak outstanding in amount range</t>
  </si>
  <si>
    <t>2501 - 5000 and above</t>
  </si>
  <si>
    <t>Please mention whole amounts in INR</t>
  </si>
  <si>
    <t>Peak Outstanding</t>
  </si>
  <si>
    <t>Number of buyers in this range</t>
  </si>
  <si>
    <t>Peak Outstainding - The range is from INR 0 to 2.50 lakhs and up to 25 crs and above</t>
  </si>
  <si>
    <t>No. of buyers in this range - Please mention the number if buyers in the given range against the outstanding amount</t>
  </si>
  <si>
    <t xml:space="preserve">Amount In INR - Please mention the total outstanding amount for all buyers in a given range </t>
  </si>
  <si>
    <t>Percentage - This is calculated on the basis of outstanding in a given range Vs Total Outstanding</t>
  </si>
  <si>
    <t>Client Analysis - A</t>
  </si>
  <si>
    <t>CLIENT ANALYSIS A</t>
  </si>
  <si>
    <t>CLIENT ANALYSIS B</t>
  </si>
  <si>
    <t>Client Analysis - B</t>
  </si>
  <si>
    <t>This seeks information about your outstanding in terms of the age of outstanding</t>
  </si>
  <si>
    <t xml:space="preserve">Please enter total outstanding amount against each of the bucket </t>
  </si>
  <si>
    <t>Percentage gets calculated on the basis of outstanding amount in that bucket Vs total outatanding</t>
  </si>
  <si>
    <t>Days Sales Outstanding</t>
  </si>
  <si>
    <t>PLEASE USE LATEST OUTSTANDING STATEMENT FROM YOUR ACCOUNTING SYSTEM TO SEEK INFORMATION ABOUT CLIENT ANALYSIS A AND B</t>
  </si>
  <si>
    <t>Please provide total outstanding for last 4 quarter end</t>
  </si>
  <si>
    <t>Please provide total credit sales during the same period</t>
  </si>
  <si>
    <t>DSO is calculated is average of total outstanding for the period Vs total credit sales for the period</t>
  </si>
  <si>
    <t>Bad Debts Analysis</t>
  </si>
  <si>
    <t>SHEET 1 - DATA</t>
  </si>
  <si>
    <t>Please provide total bad debts in each of the given years</t>
  </si>
  <si>
    <t>Please provide reason for bad debts for each of your loss in excess of INR 2.50 lakhs and efforts taken to recover the same</t>
  </si>
  <si>
    <t>Insurable Sales means your sales for the period excluding the items above.</t>
  </si>
  <si>
    <t>Country  (if export turnover covered)</t>
  </si>
  <si>
    <t>Projected credit sales in suceeding 12 months</t>
  </si>
  <si>
    <t>SHEET 2 - Buyers</t>
  </si>
  <si>
    <t>SHEET 3 - Debtor Aging Analysis</t>
  </si>
  <si>
    <t>Column B - Legal name of the buyer</t>
  </si>
  <si>
    <t>Column F - Current not due outstanding (where outstanding is within the payment terms)</t>
  </si>
  <si>
    <t>Reason for Delay beyond 90 days</t>
  </si>
  <si>
    <t>for Invoice &gt; 90 days overdue due date date</t>
  </si>
  <si>
    <t>`</t>
  </si>
  <si>
    <t xml:space="preserve">All Amounts are to be filled in INR. </t>
  </si>
  <si>
    <t>Recoveries means any dividends, retention of title or other monies recovered after write off, including any savings in expenses due to non-payment (eg. commission to agents)</t>
  </si>
  <si>
    <t>Analysis of sales by Country</t>
  </si>
  <si>
    <t>Aging of Debtors - This information will come from your outstanding statement from your accounting system. Please use outstanding statement report from your system from the INVOICE DATE</t>
  </si>
  <si>
    <r>
      <t xml:space="preserve">TOTAL OF CLIENT ANALYSIS </t>
    </r>
    <r>
      <rPr>
        <b/>
        <sz val="10"/>
        <color rgb="FF002060"/>
        <rFont val="Arial"/>
        <family val="2"/>
      </rPr>
      <t>A</t>
    </r>
    <r>
      <rPr>
        <b/>
        <sz val="10"/>
        <color rgb="FF00B050"/>
        <rFont val="Arial"/>
        <family val="2"/>
      </rPr>
      <t xml:space="preserve"> </t>
    </r>
    <r>
      <rPr>
        <b/>
        <sz val="10"/>
        <color theme="1"/>
        <rFont val="Arial"/>
        <family val="2"/>
      </rPr>
      <t xml:space="preserve">AND CLIENT ANALYSIS </t>
    </r>
    <r>
      <rPr>
        <b/>
        <sz val="10"/>
        <color rgb="FF002060"/>
        <rFont val="Arial"/>
        <family val="2"/>
      </rPr>
      <t>B</t>
    </r>
    <r>
      <rPr>
        <b/>
        <sz val="10"/>
        <color rgb="FF00B050"/>
        <rFont val="Arial"/>
        <family val="2"/>
      </rPr>
      <t xml:space="preserve"> </t>
    </r>
    <r>
      <rPr>
        <b/>
        <sz val="10"/>
        <color theme="1"/>
        <rFont val="Arial"/>
        <family val="2"/>
      </rPr>
      <t>SHOULD TALLY</t>
    </r>
  </si>
  <si>
    <t>Please provide top 15 buyer information. Following data is mandatorily required at proposal stage</t>
  </si>
  <si>
    <t>GSTN (for domestic buyers)</t>
  </si>
  <si>
    <t>Buyer Complete Legal Name</t>
  </si>
  <si>
    <t>Credit Sales in preceeding 12 month with each buyer</t>
  </si>
  <si>
    <t>Payment Terms with each buyer (in case of differential payment terms, mention maximum payment terms)</t>
  </si>
  <si>
    <t>Credit limit required for each buyer (this could be the maximum outstanding amount as per the buyer's ledger)</t>
  </si>
  <si>
    <t>Column D - Terms of Payment with the buyer (use maximum terms of payment in case of differential terms of payment)</t>
  </si>
  <si>
    <t>Column E - Total Outstanding for each buyer</t>
  </si>
  <si>
    <t>&gt;360 days overdue</t>
  </si>
  <si>
    <t>No. of days above 360 days</t>
  </si>
  <si>
    <t>Column G to M - mention amount in each bucket as as per no. of days overdue</t>
  </si>
  <si>
    <t>Column N - If buyer has overdue above 360 days, mention number of days above 360 days here, for which payment is outstanding</t>
  </si>
  <si>
    <t>Column O to Q - Details of overdue above 90 days from due date and reason for the same</t>
  </si>
  <si>
    <t xml:space="preserve">TOTAL OF COLUMN F TO M SHOULD TALLY WITH COLUMN E </t>
  </si>
  <si>
    <t>GSTN - To be provided for the location where lolicy is to be issued</t>
  </si>
  <si>
    <t>CLIENT ANALYSIS TOTALS SHOULD TALLY WITH TOTAL OUTSTANDING (COLUMN E) OF DEBTORS AGING STATEMENT AS PER SHEET 3</t>
  </si>
  <si>
    <t>Per Shipment Value</t>
  </si>
  <si>
    <t>Per Shipment Value is required to understand the value of risk per shipment and how many shipments are made during the credit period</t>
  </si>
  <si>
    <t xml:space="preserve">Amount in INR </t>
  </si>
  <si>
    <t>Amount in INR Crs.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</si>
</sst>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_);_(* \(#,##0\);_(* &quot;-&quot;_);_(@_)"/>
    <numFmt numFmtId="165" formatCode="_(* #,##0.00_);_(* \(#,##0.00\);_(* &quot;-&quot;??_);_(@_)"/>
    <numFmt numFmtId="166" formatCode="_ * #,##0_ ;_ * \-#,##0_ ;_ * &quot;-&quot;??_ ;_ @_ "/>
    <numFmt numFmtId="167" formatCode="_ * #,##0.0_ ;_ * \-#,##0.0_ ;_ * &quot;-&quot;??_ ;_ @_ "/>
  </numFmts>
  <fonts count="37" x14ac:knownFonts="1">
    <font>
      <sz val="11"/>
      <color theme="1"/>
      <name val="Calibri"/>
      <family val="2"/>
      <scheme val="minor"/>
    </font>
    <font>
      <sz val="10"/>
      <name val="Tahoma"/>
      <family val="2"/>
    </font>
    <font>
      <sz val="10"/>
      <name val="Arial"/>
      <family val="2"/>
    </font>
    <font>
      <u/>
      <sz val="9.5"/>
      <color indexed="12"/>
      <name val="Arial"/>
      <family val="2"/>
    </font>
    <font>
      <sz val="11"/>
      <name val="Tahoma"/>
      <family val="2"/>
    </font>
    <font>
      <sz val="9.5"/>
      <name val="Arial"/>
      <family val="2"/>
    </font>
    <font>
      <sz val="11"/>
      <name val="Arial"/>
      <family val="2"/>
    </font>
    <font>
      <sz val="11"/>
      <color indexed="8"/>
      <name val="Arial"/>
      <family val="2"/>
    </font>
    <font>
      <b/>
      <sz val="18"/>
      <color theme="0"/>
      <name val="Arial"/>
      <family val="2"/>
    </font>
    <font>
      <sz val="11"/>
      <color theme="1"/>
      <name val="Arial"/>
      <family val="2"/>
    </font>
    <font>
      <sz val="11"/>
      <color theme="1"/>
      <name val="Calibri"/>
      <family val="2"/>
      <scheme val="minor"/>
    </font>
    <font>
      <b/>
      <sz val="11"/>
      <name val="Arial"/>
      <family val="2"/>
    </font>
    <font>
      <b/>
      <sz val="10"/>
      <color theme="1"/>
      <name val="Times New Roman"/>
      <family val="1"/>
    </font>
    <font>
      <sz val="12"/>
      <name val="Arial"/>
      <family val="2"/>
    </font>
    <font>
      <sz val="11"/>
      <name val="Calibri"/>
      <family val="2"/>
      <scheme val="minor"/>
    </font>
    <font>
      <b/>
      <sz val="11"/>
      <color theme="1"/>
      <name val="Arial"/>
      <family val="2"/>
    </font>
    <font>
      <i/>
      <sz val="11"/>
      <name val="Arial"/>
      <family val="2"/>
    </font>
    <font>
      <i/>
      <u/>
      <sz val="11"/>
      <name val="Arial"/>
      <family val="2"/>
    </font>
    <font>
      <b/>
      <u/>
      <sz val="11"/>
      <color theme="1"/>
      <name val="Calibri"/>
      <family val="2"/>
      <scheme val="minor"/>
    </font>
    <font>
      <sz val="11"/>
      <color rgb="FF000000"/>
      <name val="Calibri"/>
      <family val="2"/>
      <scheme val="minor"/>
    </font>
    <font>
      <b/>
      <sz val="10"/>
      <name val="Arial"/>
      <family val="2"/>
    </font>
    <font>
      <sz val="10"/>
      <color indexed="10"/>
      <name val="Arial"/>
      <family val="2"/>
    </font>
    <font>
      <sz val="10"/>
      <color theme="1"/>
      <name val="Arial"/>
      <family val="2"/>
    </font>
    <font>
      <b/>
      <sz val="18"/>
      <color theme="1"/>
      <name val="Arial"/>
      <family val="2"/>
    </font>
    <font>
      <sz val="10"/>
      <color indexed="8"/>
      <name val="MS Sans Serif"/>
      <family val="2"/>
    </font>
    <font>
      <sz val="8.0500000000000007"/>
      <color indexed="8"/>
      <name val="Times New Roman"/>
      <family val="1"/>
    </font>
    <font>
      <b/>
      <sz val="10"/>
      <color theme="1"/>
      <name val="Arial"/>
      <family val="2"/>
    </font>
    <font>
      <b/>
      <sz val="11"/>
      <color theme="1"/>
      <name val="Calibri"/>
      <family val="2"/>
      <scheme val="minor"/>
    </font>
    <font>
      <b/>
      <sz val="10"/>
      <color indexed="48"/>
      <name val="Arial"/>
      <family val="2"/>
    </font>
    <font>
      <b/>
      <sz val="10"/>
      <color indexed="10"/>
      <name val="Arial"/>
      <family val="2"/>
    </font>
    <font>
      <b/>
      <sz val="14"/>
      <color theme="1"/>
      <name val="Calibri"/>
      <family val="2"/>
      <scheme val="minor"/>
    </font>
    <font>
      <sz val="10"/>
      <color indexed="81"/>
      <name val="Arial"/>
      <family val="2"/>
    </font>
    <font>
      <b/>
      <sz val="16"/>
      <color indexed="56"/>
      <name val="Arial"/>
      <family val="2"/>
    </font>
    <font>
      <b/>
      <sz val="9"/>
      <name val="Arial"/>
      <family val="2"/>
    </font>
    <font>
      <b/>
      <sz val="14"/>
      <color theme="1"/>
      <name val="Arial"/>
      <family val="2"/>
    </font>
    <font>
      <b/>
      <sz val="10"/>
      <color rgb="FF00B050"/>
      <name val="Arial"/>
      <family val="2"/>
    </font>
    <font>
      <b/>
      <sz val="10"/>
      <color rgb="FF002060"/>
      <name val="Arial"/>
      <family val="2"/>
    </font>
  </fonts>
  <fills count="11">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9"/>
        <bgColor indexed="64"/>
      </patternFill>
    </fill>
    <fill>
      <patternFill patternType="solid">
        <fgColor indexed="9"/>
        <bgColor indexed="64"/>
      </patternFill>
    </fill>
    <fill>
      <patternFill patternType="solid">
        <fgColor rgb="FFFFC000"/>
        <bgColor indexed="64"/>
      </patternFill>
    </fill>
    <fill>
      <patternFill patternType="solid">
        <fgColor theme="4"/>
        <bgColor indexed="64"/>
      </patternFill>
    </fill>
  </fills>
  <borders count="4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top style="thin">
        <color indexed="64"/>
      </top>
      <bottom/>
      <diagonal/>
    </border>
    <border>
      <left style="thin">
        <color indexed="64"/>
      </left>
      <right/>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54"/>
      </bottom>
      <diagonal/>
    </border>
    <border>
      <left style="medium">
        <color indexed="54"/>
      </left>
      <right/>
      <top style="medium">
        <color indexed="54"/>
      </top>
      <bottom style="medium">
        <color indexed="54"/>
      </bottom>
      <diagonal/>
    </border>
    <border>
      <left/>
      <right/>
      <top style="double">
        <color indexed="64"/>
      </top>
      <bottom style="thin">
        <color indexed="64"/>
      </bottom>
      <diagonal/>
    </border>
    <border>
      <left/>
      <right style="medium">
        <color indexed="54"/>
      </right>
      <top style="medium">
        <color indexed="54"/>
      </top>
      <bottom style="medium">
        <color indexed="5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12">
    <xf numFmtId="0" fontId="0" fillId="0" borderId="0"/>
    <xf numFmtId="0" fontId="2" fillId="0" borderId="0"/>
    <xf numFmtId="165" fontId="2" fillId="0" borderId="0" applyFon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9" fontId="2" fillId="0" borderId="0" applyFont="0" applyFill="0" applyBorder="0" applyAlignment="0" applyProtection="0"/>
    <xf numFmtId="43" fontId="10" fillId="0" borderId="0" applyFont="0" applyFill="0" applyBorder="0" applyAlignment="0" applyProtection="0"/>
    <xf numFmtId="0" fontId="24" fillId="0" borderId="0"/>
    <xf numFmtId="165" fontId="25" fillId="0" borderId="0" applyFont="0" applyFill="0" applyBorder="0" applyAlignment="0" applyProtection="0"/>
    <xf numFmtId="9" fontId="25"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cellStyleXfs>
  <cellXfs count="269">
    <xf numFmtId="0" fontId="0" fillId="0" borderId="0" xfId="0"/>
    <xf numFmtId="0" fontId="0" fillId="0" borderId="0" xfId="0" applyAlignment="1">
      <alignment vertical="center"/>
    </xf>
    <xf numFmtId="0" fontId="4" fillId="0" borderId="0" xfId="0" applyFont="1"/>
    <xf numFmtId="0" fontId="6" fillId="0" borderId="4" xfId="0" applyFont="1" applyBorder="1" applyAlignment="1">
      <alignment vertical="center"/>
    </xf>
    <xf numFmtId="0" fontId="6" fillId="0" borderId="7" xfId="0" applyFont="1" applyBorder="1" applyAlignment="1">
      <alignment horizontal="left" vertical="center" wrapText="1"/>
    </xf>
    <xf numFmtId="0" fontId="1" fillId="0" borderId="0" xfId="0" applyFont="1"/>
    <xf numFmtId="0" fontId="9" fillId="0" borderId="0" xfId="0" applyFont="1" applyAlignment="1">
      <alignment vertical="center"/>
    </xf>
    <xf numFmtId="3" fontId="13" fillId="0" borderId="0" xfId="0" applyNumberFormat="1" applyFont="1" applyAlignment="1" applyProtection="1">
      <alignment vertical="center" wrapText="1"/>
      <protection hidden="1"/>
    </xf>
    <xf numFmtId="3" fontId="6" fillId="0" borderId="0" xfId="0" applyNumberFormat="1" applyFont="1" applyAlignment="1" applyProtection="1">
      <alignment vertical="center" wrapText="1"/>
      <protection hidden="1"/>
    </xf>
    <xf numFmtId="3" fontId="6" fillId="0" borderId="4" xfId="0" applyNumberFormat="1" applyFont="1" applyBorder="1" applyAlignment="1" applyProtection="1">
      <alignment vertical="center" wrapText="1"/>
      <protection hidden="1"/>
    </xf>
    <xf numFmtId="15" fontId="9" fillId="0" borderId="0" xfId="0" applyNumberFormat="1" applyFont="1" applyAlignment="1">
      <alignment vertical="center"/>
    </xf>
    <xf numFmtId="0" fontId="0" fillId="0" borderId="0" xfId="0" applyAlignment="1">
      <alignment wrapText="1"/>
    </xf>
    <xf numFmtId="0" fontId="6" fillId="3" borderId="7" xfId="0" applyFont="1" applyFill="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3" borderId="7" xfId="0" applyFont="1" applyFill="1" applyBorder="1" applyAlignment="1">
      <alignment horizontal="left" vertical="center"/>
    </xf>
    <xf numFmtId="0" fontId="9" fillId="0" borderId="0" xfId="0" applyFont="1" applyAlignment="1">
      <alignment horizontal="left" vertical="top" wrapText="1"/>
    </xf>
    <xf numFmtId="0" fontId="9" fillId="0" borderId="14" xfId="0" applyFont="1" applyBorder="1" applyAlignment="1">
      <alignment horizontal="left" vertical="top" wrapText="1"/>
    </xf>
    <xf numFmtId="0" fontId="21" fillId="2" borderId="0" xfId="0" applyFont="1" applyFill="1"/>
    <xf numFmtId="0" fontId="0" fillId="2" borderId="0" xfId="0" applyFill="1"/>
    <xf numFmtId="0" fontId="0" fillId="2" borderId="0" xfId="0" applyFill="1" applyAlignment="1" applyProtection="1">
      <alignment vertical="center"/>
      <protection locked="0"/>
    </xf>
    <xf numFmtId="0" fontId="21" fillId="2" borderId="0" xfId="0" applyFont="1" applyFill="1" applyAlignment="1" applyProtection="1">
      <alignment vertical="center"/>
      <protection locked="0"/>
    </xf>
    <xf numFmtId="0" fontId="20" fillId="0" borderId="16" xfId="0" applyFont="1" applyBorder="1" applyAlignment="1">
      <alignment vertical="center"/>
    </xf>
    <xf numFmtId="0" fontId="0" fillId="0" borderId="12" xfId="0" applyBorder="1"/>
    <xf numFmtId="0" fontId="0" fillId="0" borderId="11" xfId="0" applyBorder="1"/>
    <xf numFmtId="0" fontId="0" fillId="0" borderId="17" xfId="0" applyBorder="1"/>
    <xf numFmtId="0" fontId="0" fillId="2" borderId="14" xfId="0" applyFill="1" applyBorder="1"/>
    <xf numFmtId="0" fontId="0" fillId="2" borderId="4" xfId="0" quotePrefix="1" applyFill="1" applyBorder="1" applyAlignment="1" applyProtection="1">
      <alignment vertical="center"/>
      <protection locked="0"/>
    </xf>
    <xf numFmtId="0" fontId="0" fillId="0" borderId="4" xfId="0" applyBorder="1" applyAlignment="1">
      <alignment horizontal="center"/>
    </xf>
    <xf numFmtId="0" fontId="2" fillId="0" borderId="0" xfId="0" applyFont="1"/>
    <xf numFmtId="1" fontId="2" fillId="0" borderId="0" xfId="0" applyNumberFormat="1" applyFont="1"/>
    <xf numFmtId="0" fontId="2" fillId="0" borderId="0" xfId="0" applyFont="1" applyAlignment="1">
      <alignment vertical="top" wrapText="1"/>
    </xf>
    <xf numFmtId="1" fontId="2" fillId="0" borderId="0" xfId="0" applyNumberFormat="1" applyFont="1" applyAlignment="1">
      <alignment vertical="top" wrapText="1"/>
    </xf>
    <xf numFmtId="0" fontId="2" fillId="0" borderId="7" xfId="0" applyFont="1" applyBorder="1"/>
    <xf numFmtId="0" fontId="22" fillId="0" borderId="7" xfId="0" applyFont="1" applyBorder="1"/>
    <xf numFmtId="1" fontId="22" fillId="0" borderId="7" xfId="0" applyNumberFormat="1" applyFont="1" applyBorder="1"/>
    <xf numFmtId="1" fontId="2" fillId="0" borderId="7" xfId="0" applyNumberFormat="1" applyFont="1" applyBorder="1"/>
    <xf numFmtId="165" fontId="22" fillId="0" borderId="7" xfId="0" applyNumberFormat="1" applyFont="1" applyBorder="1"/>
    <xf numFmtId="0" fontId="22" fillId="0" borderId="7" xfId="0" applyFont="1" applyBorder="1" applyAlignment="1" applyProtection="1">
      <alignment vertical="center"/>
      <protection locked="0"/>
    </xf>
    <xf numFmtId="0" fontId="22" fillId="0" borderId="0" xfId="0" applyFont="1"/>
    <xf numFmtId="0" fontId="9" fillId="5" borderId="0" xfId="0" applyFont="1" applyFill="1"/>
    <xf numFmtId="0" fontId="12" fillId="5" borderId="7" xfId="0" applyFont="1" applyFill="1" applyBorder="1" applyAlignment="1">
      <alignment wrapText="1"/>
    </xf>
    <xf numFmtId="0" fontId="0" fillId="5" borderId="15" xfId="0" applyFill="1" applyBorder="1"/>
    <xf numFmtId="0" fontId="0" fillId="5" borderId="15" xfId="0" applyFill="1" applyBorder="1" applyAlignment="1">
      <alignment horizontal="right"/>
    </xf>
    <xf numFmtId="0" fontId="0" fillId="5" borderId="0" xfId="0" applyFill="1" applyAlignment="1">
      <alignment vertical="center"/>
    </xf>
    <xf numFmtId="0" fontId="9" fillId="5" borderId="0" xfId="0" applyFont="1" applyFill="1" applyAlignment="1">
      <alignment vertical="center"/>
    </xf>
    <xf numFmtId="0" fontId="0" fillId="5" borderId="17" xfId="0" applyFill="1" applyBorder="1" applyAlignment="1">
      <alignment vertical="center"/>
    </xf>
    <xf numFmtId="0" fontId="0" fillId="5" borderId="14" xfId="0" applyFill="1" applyBorder="1" applyAlignment="1">
      <alignment vertical="center"/>
    </xf>
    <xf numFmtId="0" fontId="4" fillId="5" borderId="17" xfId="0" applyFont="1" applyFill="1" applyBorder="1"/>
    <xf numFmtId="0" fontId="4" fillId="5" borderId="14" xfId="0" applyFont="1" applyFill="1" applyBorder="1"/>
    <xf numFmtId="0" fontId="1" fillId="5" borderId="17" xfId="0" applyFont="1" applyFill="1" applyBorder="1"/>
    <xf numFmtId="0" fontId="1" fillId="5" borderId="14" xfId="0" applyFont="1" applyFill="1" applyBorder="1"/>
    <xf numFmtId="0" fontId="9" fillId="5" borderId="17" xfId="0" applyFont="1" applyFill="1" applyBorder="1" applyAlignment="1">
      <alignment vertical="center"/>
    </xf>
    <xf numFmtId="0" fontId="9" fillId="5" borderId="14" xfId="0" applyFont="1" applyFill="1" applyBorder="1" applyAlignment="1">
      <alignment vertical="center"/>
    </xf>
    <xf numFmtId="0" fontId="9" fillId="5" borderId="5" xfId="0" applyFont="1" applyFill="1" applyBorder="1" applyAlignment="1">
      <alignment vertical="center"/>
    </xf>
    <xf numFmtId="0" fontId="9" fillId="5" borderId="13" xfId="0" applyFont="1" applyFill="1" applyBorder="1" applyAlignment="1">
      <alignment vertical="center"/>
    </xf>
    <xf numFmtId="0" fontId="9" fillId="5" borderId="4" xfId="0" applyFont="1" applyFill="1" applyBorder="1" applyAlignment="1">
      <alignment vertical="center"/>
    </xf>
    <xf numFmtId="15" fontId="9" fillId="5" borderId="0" xfId="0" applyNumberFormat="1" applyFont="1" applyFill="1" applyAlignment="1">
      <alignment vertical="center"/>
    </xf>
    <xf numFmtId="3" fontId="11" fillId="0" borderId="16" xfId="0" applyNumberFormat="1" applyFont="1" applyBorder="1" applyAlignment="1" applyProtection="1">
      <alignment horizontal="left" vertical="center" wrapText="1"/>
      <protection hidden="1"/>
    </xf>
    <xf numFmtId="3" fontId="11" fillId="0" borderId="12" xfId="0" applyNumberFormat="1" applyFont="1" applyBorder="1" applyAlignment="1" applyProtection="1">
      <alignment horizontal="left" vertical="center" wrapText="1"/>
      <protection hidden="1"/>
    </xf>
    <xf numFmtId="3" fontId="11" fillId="0" borderId="11" xfId="0" applyNumberFormat="1" applyFont="1" applyBorder="1" applyAlignment="1" applyProtection="1">
      <alignment horizontal="left" vertical="center" wrapText="1"/>
      <protection hidden="1"/>
    </xf>
    <xf numFmtId="3" fontId="13" fillId="0" borderId="17" xfId="0" applyNumberFormat="1" applyFont="1" applyBorder="1" applyAlignment="1" applyProtection="1">
      <alignment vertical="center" wrapText="1"/>
      <protection hidden="1"/>
    </xf>
    <xf numFmtId="0" fontId="14" fillId="0" borderId="14" xfId="0" applyFont="1" applyBorder="1" applyAlignment="1">
      <alignment vertical="center"/>
    </xf>
    <xf numFmtId="3" fontId="6" fillId="0" borderId="17" xfId="0" applyNumberFormat="1" applyFont="1" applyBorder="1" applyAlignment="1" applyProtection="1">
      <alignment vertical="center" wrapText="1"/>
      <protection hidden="1"/>
    </xf>
    <xf numFmtId="3" fontId="6" fillId="0" borderId="6" xfId="0" applyNumberFormat="1" applyFont="1" applyBorder="1" applyAlignment="1" applyProtection="1">
      <alignment vertical="top" wrapText="1"/>
      <protection hidden="1"/>
    </xf>
    <xf numFmtId="0" fontId="0" fillId="0" borderId="17"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9" fillId="6" borderId="0" xfId="0" applyFont="1" applyFill="1" applyAlignment="1">
      <alignment vertical="center"/>
    </xf>
    <xf numFmtId="43" fontId="0" fillId="5" borderId="15" xfId="6" applyFont="1" applyFill="1" applyBorder="1"/>
    <xf numFmtId="0" fontId="0" fillId="5" borderId="18" xfId="0" applyFill="1" applyBorder="1"/>
    <xf numFmtId="0" fontId="0" fillId="5" borderId="19" xfId="0" applyFill="1" applyBorder="1"/>
    <xf numFmtId="0" fontId="0" fillId="0" borderId="5" xfId="0" applyBorder="1"/>
    <xf numFmtId="0" fontId="14" fillId="0" borderId="13" xfId="0" applyFont="1" applyBorder="1" applyAlignment="1">
      <alignment vertical="center"/>
    </xf>
    <xf numFmtId="0" fontId="20" fillId="0" borderId="7" xfId="0" applyFont="1" applyBorder="1" applyAlignment="1">
      <alignment horizontal="center" vertical="top" wrapText="1"/>
    </xf>
    <xf numFmtId="1" fontId="20" fillId="0" borderId="7" xfId="0" applyNumberFormat="1" applyFont="1" applyBorder="1" applyAlignment="1">
      <alignment horizontal="center" vertical="top" wrapText="1"/>
    </xf>
    <xf numFmtId="0" fontId="20" fillId="5" borderId="7" xfId="0" applyFont="1" applyFill="1" applyBorder="1" applyAlignment="1">
      <alignment horizontal="center" vertical="top" wrapText="1"/>
    </xf>
    <xf numFmtId="1" fontId="20" fillId="5" borderId="7" xfId="0" applyNumberFormat="1" applyFont="1" applyFill="1" applyBorder="1" applyAlignment="1">
      <alignment horizontal="center" vertical="top" wrapText="1"/>
    </xf>
    <xf numFmtId="0" fontId="19" fillId="0" borderId="0" xfId="0" applyFont="1" applyAlignment="1">
      <alignment horizontal="center" wrapText="1"/>
    </xf>
    <xf numFmtId="0" fontId="2" fillId="0" borderId="0" xfId="0" applyFont="1" applyAlignment="1">
      <alignment horizontal="center" vertical="top" wrapText="1"/>
    </xf>
    <xf numFmtId="1" fontId="20" fillId="0" borderId="6" xfId="0" applyNumberFormat="1" applyFont="1" applyBorder="1" applyAlignment="1">
      <alignment horizontal="center" vertical="top" wrapText="1"/>
    </xf>
    <xf numFmtId="0" fontId="22" fillId="0" borderId="6" xfId="0" applyFont="1" applyBorder="1"/>
    <xf numFmtId="1" fontId="22" fillId="0" borderId="6" xfId="0" applyNumberFormat="1" applyFont="1" applyBorder="1"/>
    <xf numFmtId="0" fontId="22" fillId="0" borderId="21" xfId="0" applyFont="1" applyBorder="1"/>
    <xf numFmtId="0" fontId="20" fillId="0" borderId="0" xfId="0" applyFont="1" applyAlignment="1">
      <alignment horizontal="center"/>
    </xf>
    <xf numFmtId="0" fontId="2" fillId="0" borderId="25" xfId="0" applyFont="1" applyBorder="1"/>
    <xf numFmtId="0" fontId="2" fillId="0" borderId="26" xfId="0" applyFont="1" applyBorder="1"/>
    <xf numFmtId="0" fontId="15" fillId="5" borderId="22" xfId="0" applyFont="1" applyFill="1" applyBorder="1" applyAlignment="1">
      <alignment vertical="center"/>
    </xf>
    <xf numFmtId="0" fontId="9" fillId="5" borderId="20" xfId="0" applyFont="1" applyFill="1" applyBorder="1" applyAlignment="1">
      <alignment vertical="center"/>
    </xf>
    <xf numFmtId="0" fontId="15" fillId="5" borderId="23" xfId="0" applyFont="1" applyFill="1" applyBorder="1" applyAlignment="1">
      <alignment horizontal="center" vertical="center"/>
    </xf>
    <xf numFmtId="0" fontId="9" fillId="5" borderId="6" xfId="0" applyFont="1" applyFill="1" applyBorder="1" applyAlignment="1">
      <alignment vertical="center"/>
    </xf>
    <xf numFmtId="0" fontId="9" fillId="3" borderId="7" xfId="0" applyFont="1" applyFill="1" applyBorder="1" applyAlignment="1">
      <alignment vertical="center" wrapText="1"/>
    </xf>
    <xf numFmtId="0" fontId="9" fillId="5" borderId="30" xfId="0" applyFont="1" applyFill="1" applyBorder="1" applyAlignment="1">
      <alignment vertical="center"/>
    </xf>
    <xf numFmtId="0" fontId="9" fillId="5" borderId="16" xfId="0" applyFont="1" applyFill="1" applyBorder="1" applyAlignment="1">
      <alignment vertical="center"/>
    </xf>
    <xf numFmtId="0" fontId="0" fillId="5" borderId="16" xfId="0" applyFill="1" applyBorder="1" applyAlignment="1">
      <alignment vertical="center"/>
    </xf>
    <xf numFmtId="0" fontId="0" fillId="5" borderId="11" xfId="0" applyFill="1" applyBorder="1" applyAlignment="1">
      <alignment vertical="center"/>
    </xf>
    <xf numFmtId="0" fontId="0" fillId="5" borderId="5" xfId="0" applyFill="1" applyBorder="1" applyAlignment="1">
      <alignment vertical="center"/>
    </xf>
    <xf numFmtId="0" fontId="0" fillId="5" borderId="13" xfId="0" applyFill="1" applyBorder="1" applyAlignment="1">
      <alignment vertical="center"/>
    </xf>
    <xf numFmtId="0" fontId="6" fillId="0" borderId="4" xfId="0" applyFont="1" applyBorder="1" applyAlignment="1">
      <alignment vertical="center" wrapText="1"/>
    </xf>
    <xf numFmtId="0" fontId="9" fillId="3" borderId="7" xfId="0" applyFont="1" applyFill="1" applyBorder="1" applyAlignment="1">
      <alignment vertical="center"/>
    </xf>
    <xf numFmtId="0" fontId="9" fillId="6" borderId="7" xfId="0" applyFont="1" applyFill="1" applyBorder="1" applyAlignment="1">
      <alignment vertical="center"/>
    </xf>
    <xf numFmtId="0" fontId="9" fillId="0" borderId="7" xfId="0" applyFont="1" applyBorder="1" applyAlignment="1">
      <alignment horizontal="center" vertical="center"/>
    </xf>
    <xf numFmtId="15" fontId="26" fillId="0" borderId="8" xfId="0" applyNumberFormat="1" applyFont="1" applyBorder="1" applyAlignment="1">
      <alignment horizontal="center" wrapText="1"/>
    </xf>
    <xf numFmtId="0" fontId="20" fillId="0" borderId="32" xfId="0" applyFont="1" applyBorder="1" applyAlignment="1">
      <alignment horizontal="center" vertical="top" wrapText="1"/>
    </xf>
    <xf numFmtId="0" fontId="2" fillId="0" borderId="0" xfId="0" applyFont="1" applyBorder="1"/>
    <xf numFmtId="0" fontId="9" fillId="5" borderId="0" xfId="0" applyFont="1" applyFill="1" applyBorder="1" applyAlignment="1">
      <alignment vertical="center"/>
    </xf>
    <xf numFmtId="0" fontId="15" fillId="5" borderId="0" xfId="0" applyFont="1" applyFill="1" applyBorder="1" applyAlignment="1">
      <alignment vertical="center"/>
    </xf>
    <xf numFmtId="0" fontId="15" fillId="0" borderId="7" xfId="0" applyFont="1" applyBorder="1" applyAlignment="1">
      <alignment vertical="center"/>
    </xf>
    <xf numFmtId="0" fontId="9" fillId="0" borderId="0" xfId="0" applyFont="1"/>
    <xf numFmtId="15" fontId="9" fillId="0" borderId="7" xfId="0" applyNumberFormat="1" applyFont="1" applyBorder="1"/>
    <xf numFmtId="0" fontId="9" fillId="4" borderId="7" xfId="0" applyFont="1" applyFill="1" applyBorder="1"/>
    <xf numFmtId="0" fontId="19" fillId="0" borderId="0" xfId="0" applyFont="1" applyAlignment="1">
      <alignment horizontal="center" wrapText="1"/>
    </xf>
    <xf numFmtId="3" fontId="20" fillId="8" borderId="0" xfId="0" applyNumberFormat="1" applyFont="1" applyFill="1" applyAlignment="1">
      <alignment vertical="center" wrapText="1"/>
    </xf>
    <xf numFmtId="0" fontId="20" fillId="8" borderId="0" xfId="0" applyFont="1" applyFill="1" applyAlignment="1">
      <alignment horizontal="left" vertical="center" wrapText="1"/>
    </xf>
    <xf numFmtId="3" fontId="20" fillId="5" borderId="0" xfId="0" applyNumberFormat="1" applyFont="1" applyFill="1" applyAlignment="1">
      <alignment vertical="center" wrapText="1"/>
    </xf>
    <xf numFmtId="3" fontId="28" fillId="5" borderId="0" xfId="0" applyNumberFormat="1" applyFont="1" applyFill="1" applyAlignment="1">
      <alignment vertical="center" wrapText="1"/>
    </xf>
    <xf numFmtId="3" fontId="29" fillId="5" borderId="0" xfId="0" applyNumberFormat="1" applyFont="1" applyFill="1" applyAlignment="1">
      <alignment vertical="center" wrapText="1"/>
    </xf>
    <xf numFmtId="0" fontId="20" fillId="5" borderId="0" xfId="0" applyFont="1" applyFill="1" applyAlignment="1">
      <alignment vertical="center" wrapText="1"/>
    </xf>
    <xf numFmtId="3" fontId="20" fillId="0" borderId="0" xfId="0" applyNumberFormat="1" applyFont="1" applyAlignment="1">
      <alignment vertical="center" wrapText="1"/>
    </xf>
    <xf numFmtId="0" fontId="27"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7" xfId="0" applyFont="1" applyBorder="1" applyAlignment="1">
      <alignment vertical="center"/>
    </xf>
    <xf numFmtId="0" fontId="9" fillId="0" borderId="6" xfId="0" applyFont="1" applyBorder="1" applyAlignment="1">
      <alignment vertical="center" wrapText="1"/>
    </xf>
    <xf numFmtId="0" fontId="9" fillId="0" borderId="7" xfId="0" applyFont="1" applyBorder="1" applyAlignment="1">
      <alignment horizontal="center" vertical="center" wrapText="1"/>
    </xf>
    <xf numFmtId="166" fontId="9" fillId="0" borderId="8" xfId="6" applyNumberFormat="1" applyFont="1" applyFill="1" applyBorder="1" applyAlignment="1">
      <alignment vertical="center"/>
    </xf>
    <xf numFmtId="9" fontId="9" fillId="0" borderId="8" xfId="11" applyFont="1" applyBorder="1" applyAlignment="1">
      <alignment horizontal="center" vertical="center"/>
    </xf>
    <xf numFmtId="0" fontId="9" fillId="4" borderId="8" xfId="0" applyFont="1" applyFill="1" applyBorder="1" applyAlignment="1">
      <alignment horizontal="center" vertical="center"/>
    </xf>
    <xf numFmtId="166" fontId="9" fillId="0" borderId="10" xfId="6" applyNumberFormat="1" applyFont="1" applyFill="1" applyBorder="1" applyAlignment="1">
      <alignment vertical="center"/>
    </xf>
    <xf numFmtId="166" fontId="9" fillId="3" borderId="7" xfId="6" applyNumberFormat="1" applyFont="1" applyFill="1" applyBorder="1" applyAlignment="1">
      <alignment vertical="center"/>
    </xf>
    <xf numFmtId="0" fontId="15" fillId="0" borderId="0" xfId="0" applyFont="1"/>
    <xf numFmtId="3" fontId="26" fillId="9" borderId="39" xfId="0" applyNumberFormat="1" applyFont="1" applyFill="1" applyBorder="1" applyAlignment="1">
      <alignment vertical="center" wrapText="1"/>
    </xf>
    <xf numFmtId="0" fontId="20" fillId="9" borderId="0" xfId="0" applyFont="1" applyFill="1" applyAlignment="1">
      <alignment horizontal="center" vertical="center" wrapText="1"/>
    </xf>
    <xf numFmtId="3" fontId="20" fillId="0" borderId="0" xfId="0" applyNumberFormat="1" applyFont="1" applyFill="1" applyAlignment="1">
      <alignment vertical="center" wrapText="1"/>
    </xf>
    <xf numFmtId="0" fontId="15" fillId="0" borderId="8" xfId="0" applyFont="1" applyBorder="1" applyAlignment="1">
      <alignment vertical="center" wrapText="1"/>
    </xf>
    <xf numFmtId="0" fontId="15" fillId="0" borderId="13" xfId="0" applyFont="1" applyBorder="1" applyAlignment="1">
      <alignment wrapText="1"/>
    </xf>
    <xf numFmtId="3" fontId="26" fillId="9" borderId="37" xfId="0" applyNumberFormat="1" applyFont="1" applyFill="1" applyBorder="1" applyAlignment="1">
      <alignment vertical="center" wrapText="1"/>
    </xf>
    <xf numFmtId="3" fontId="26" fillId="0" borderId="0" xfId="0" applyNumberFormat="1" applyFont="1" applyFill="1" applyBorder="1" applyAlignment="1">
      <alignment vertical="center" wrapText="1"/>
    </xf>
    <xf numFmtId="0" fontId="20" fillId="10" borderId="0" xfId="0" applyFont="1" applyFill="1" applyAlignment="1">
      <alignment horizontal="center" vertical="center" wrapText="1"/>
    </xf>
    <xf numFmtId="3" fontId="32" fillId="5" borderId="0" xfId="0" applyNumberFormat="1" applyFont="1" applyFill="1" applyAlignment="1">
      <alignment vertical="center" wrapText="1"/>
    </xf>
    <xf numFmtId="3" fontId="32" fillId="8" borderId="0" xfId="0" applyNumberFormat="1" applyFont="1" applyFill="1" applyAlignment="1">
      <alignment vertical="center" wrapText="1"/>
    </xf>
    <xf numFmtId="0" fontId="27" fillId="5" borderId="0" xfId="0" applyFont="1" applyFill="1" applyAlignment="1">
      <alignment vertical="center" wrapText="1"/>
    </xf>
    <xf numFmtId="0" fontId="20" fillId="5" borderId="0" xfId="0" applyFont="1" applyFill="1" applyAlignment="1">
      <alignment horizontal="left" vertical="center" wrapText="1"/>
    </xf>
    <xf numFmtId="0" fontId="33" fillId="5" borderId="0" xfId="0" applyFont="1" applyFill="1" applyAlignment="1">
      <alignment vertical="center" wrapText="1"/>
    </xf>
    <xf numFmtId="0" fontId="20" fillId="0" borderId="0" xfId="0" applyFont="1" applyFill="1" applyAlignment="1">
      <alignment horizontal="left" vertical="center" wrapText="1"/>
    </xf>
    <xf numFmtId="3" fontId="34" fillId="9" borderId="36" xfId="0" applyNumberFormat="1" applyFont="1" applyFill="1" applyBorder="1" applyAlignment="1">
      <alignment vertical="center" wrapText="1"/>
    </xf>
    <xf numFmtId="0" fontId="22" fillId="0" borderId="10" xfId="0" applyFont="1" applyBorder="1"/>
    <xf numFmtId="1" fontId="22" fillId="0" borderId="10" xfId="0" applyNumberFormat="1" applyFont="1" applyBorder="1"/>
    <xf numFmtId="0" fontId="22" fillId="0" borderId="43" xfId="0" applyFont="1" applyBorder="1"/>
    <xf numFmtId="15" fontId="26" fillId="0" borderId="13" xfId="0" applyNumberFormat="1" applyFont="1" applyBorder="1" applyAlignment="1">
      <alignment horizontal="center" wrapText="1"/>
    </xf>
    <xf numFmtId="0" fontId="30" fillId="0" borderId="17" xfId="0" applyFont="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15" fillId="0" borderId="1" xfId="0" applyFont="1" applyBorder="1" applyAlignment="1">
      <alignment horizontal="center" vertical="top" wrapText="1"/>
    </xf>
    <xf numFmtId="0" fontId="15" fillId="0" borderId="10" xfId="0" applyFont="1" applyBorder="1" applyAlignment="1">
      <alignment horizontal="center" vertical="top" wrapText="1"/>
    </xf>
    <xf numFmtId="0" fontId="15" fillId="5" borderId="6"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40" xfId="0" applyFont="1" applyFill="1" applyBorder="1" applyAlignment="1">
      <alignment horizontal="left" vertical="center"/>
    </xf>
    <xf numFmtId="0" fontId="15" fillId="5" borderId="41" xfId="0" applyFont="1" applyFill="1" applyBorder="1" applyAlignment="1">
      <alignment horizontal="left" vertical="center"/>
    </xf>
    <xf numFmtId="0" fontId="15" fillId="5" borderId="42" xfId="0" applyFont="1" applyFill="1" applyBorder="1" applyAlignment="1">
      <alignment horizontal="left"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9" fillId="0" borderId="7" xfId="0" applyFont="1" applyBorder="1" applyAlignment="1">
      <alignment horizontal="center" vertical="center"/>
    </xf>
    <xf numFmtId="0" fontId="15" fillId="0" borderId="4" xfId="0" applyFont="1" applyBorder="1" applyAlignment="1">
      <alignment horizontal="center" wrapText="1"/>
    </xf>
    <xf numFmtId="0" fontId="15" fillId="0" borderId="13" xfId="0" applyFont="1" applyBorder="1" applyAlignment="1">
      <alignment horizontal="center" wrapText="1"/>
    </xf>
    <xf numFmtId="0" fontId="6" fillId="0" borderId="7" xfId="0" applyFont="1" applyBorder="1" applyAlignment="1">
      <alignment vertical="center" wrapText="1"/>
    </xf>
    <xf numFmtId="0" fontId="9" fillId="0" borderId="6" xfId="0" applyFont="1" applyBorder="1" applyAlignment="1">
      <alignment horizontal="center" vertical="top" wrapText="1"/>
    </xf>
    <xf numFmtId="0" fontId="9" fillId="0" borderId="1" xfId="0" applyFont="1" applyBorder="1" applyAlignment="1">
      <alignment horizontal="center" vertical="top" wrapText="1"/>
    </xf>
    <xf numFmtId="0" fontId="9" fillId="0" borderId="10" xfId="0" applyFont="1" applyBorder="1" applyAlignment="1">
      <alignment horizontal="center" vertical="top" wrapText="1"/>
    </xf>
    <xf numFmtId="0" fontId="6" fillId="2" borderId="5" xfId="0" applyFont="1" applyFill="1" applyBorder="1" applyAlignment="1">
      <alignment horizontal="left" vertical="center"/>
    </xf>
    <xf numFmtId="0" fontId="6" fillId="2" borderId="4" xfId="0" applyFont="1" applyFill="1" applyBorder="1" applyAlignment="1">
      <alignment horizontal="left" vertical="center"/>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0" fontId="6" fillId="2" borderId="7" xfId="0" applyFont="1" applyFill="1" applyBorder="1" applyAlignment="1">
      <alignment horizontal="left" vertical="center"/>
    </xf>
    <xf numFmtId="0" fontId="6" fillId="2"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6" xfId="0" applyFont="1" applyFill="1" applyBorder="1" applyAlignment="1">
      <alignment horizontal="left" vertical="center"/>
    </xf>
    <xf numFmtId="0" fontId="6" fillId="2" borderId="10" xfId="0" applyFont="1" applyFill="1" applyBorder="1" applyAlignment="1">
      <alignment horizontal="left" vertical="center"/>
    </xf>
    <xf numFmtId="0" fontId="7" fillId="2" borderId="6" xfId="0" applyFont="1" applyFill="1" applyBorder="1" applyAlignment="1">
      <alignment horizontal="left" vertical="center"/>
    </xf>
    <xf numFmtId="0" fontId="7" fillId="2" borderId="10" xfId="0" applyFont="1" applyFill="1" applyBorder="1" applyAlignment="1">
      <alignment horizontal="left" vertical="center"/>
    </xf>
    <xf numFmtId="0" fontId="5" fillId="2" borderId="6" xfId="4" applyFont="1" applyFill="1" applyBorder="1" applyAlignment="1" applyProtection="1">
      <alignment horizontal="left" vertical="center"/>
    </xf>
    <xf numFmtId="0" fontId="6" fillId="2" borderId="1" xfId="0" applyFont="1" applyFill="1" applyBorder="1" applyAlignment="1">
      <alignment horizontal="left" vertical="center"/>
    </xf>
    <xf numFmtId="0" fontId="7" fillId="2" borderId="38" xfId="0" applyFont="1" applyFill="1" applyBorder="1" applyAlignment="1">
      <alignment horizontal="left" vertical="center"/>
    </xf>
    <xf numFmtId="0" fontId="30" fillId="0" borderId="6" xfId="0" applyFont="1" applyBorder="1" applyAlignment="1">
      <alignment horizontal="center" vertical="center"/>
    </xf>
    <xf numFmtId="0" fontId="30" fillId="0" borderId="1" xfId="0" applyFont="1" applyBorder="1" applyAlignment="1">
      <alignment horizontal="center" vertical="center"/>
    </xf>
    <xf numFmtId="0" fontId="30" fillId="0" borderId="10" xfId="0" applyFont="1" applyBorder="1" applyAlignment="1">
      <alignment horizontal="center" vertical="center"/>
    </xf>
    <xf numFmtId="0" fontId="8" fillId="7" borderId="16"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7" borderId="11" xfId="0" applyFont="1" applyFill="1" applyBorder="1" applyAlignment="1">
      <alignment horizontal="left" vertical="center" wrapText="1"/>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166" fontId="9" fillId="3" borderId="6" xfId="6" applyNumberFormat="1" applyFont="1" applyFill="1" applyBorder="1" applyAlignment="1">
      <alignment horizontal="right" vertical="center"/>
    </xf>
    <xf numFmtId="166" fontId="9" fillId="3" borderId="10" xfId="6" applyNumberFormat="1" applyFont="1" applyFill="1" applyBorder="1" applyAlignment="1">
      <alignment horizontal="right" vertical="center"/>
    </xf>
    <xf numFmtId="0" fontId="9" fillId="3" borderId="6" xfId="0" applyFont="1" applyFill="1" applyBorder="1" applyAlignment="1">
      <alignment horizontal="left" vertical="center"/>
    </xf>
    <xf numFmtId="0" fontId="9" fillId="3" borderId="1" xfId="0" applyFont="1" applyFill="1" applyBorder="1" applyAlignment="1">
      <alignment horizontal="left" vertical="center"/>
    </xf>
    <xf numFmtId="0" fontId="9" fillId="3" borderId="10" xfId="0" applyFont="1" applyFill="1" applyBorder="1" applyAlignment="1">
      <alignment horizontal="left" vertical="center"/>
    </xf>
    <xf numFmtId="166" fontId="9" fillId="4" borderId="6" xfId="6" applyNumberFormat="1" applyFont="1" applyFill="1" applyBorder="1" applyAlignment="1">
      <alignment horizontal="right" vertical="center"/>
    </xf>
    <xf numFmtId="166" fontId="9" fillId="4" borderId="10" xfId="6" applyNumberFormat="1" applyFont="1" applyFill="1" applyBorder="1" applyAlignment="1">
      <alignment horizontal="right" vertical="center"/>
    </xf>
    <xf numFmtId="0" fontId="9" fillId="0" borderId="12"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9" fillId="0" borderId="4" xfId="0" applyFont="1" applyBorder="1" applyAlignment="1">
      <alignment horizontal="left" vertical="top" wrapText="1"/>
    </xf>
    <xf numFmtId="0" fontId="9" fillId="0" borderId="13" xfId="0" applyFont="1" applyBorder="1" applyAlignment="1">
      <alignment horizontal="left" vertical="top" wrapText="1"/>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9" fillId="0" borderId="6" xfId="0" applyFont="1" applyBorder="1" applyAlignment="1">
      <alignment horizontal="center"/>
    </xf>
    <xf numFmtId="0" fontId="9" fillId="0" borderId="1" xfId="0" applyFont="1" applyBorder="1" applyAlignment="1">
      <alignment horizontal="center"/>
    </xf>
    <xf numFmtId="0" fontId="9" fillId="0" borderId="10" xfId="0" applyFont="1" applyBorder="1" applyAlignment="1">
      <alignment horizontal="center"/>
    </xf>
    <xf numFmtId="166" fontId="9" fillId="0" borderId="8" xfId="6" applyNumberFormat="1" applyFont="1" applyFill="1" applyBorder="1" applyAlignment="1">
      <alignment horizontal="center" vertical="center"/>
    </xf>
    <xf numFmtId="3" fontId="6" fillId="0" borderId="16" xfId="0" applyNumberFormat="1" applyFont="1" applyBorder="1" applyAlignment="1" applyProtection="1">
      <alignment horizontal="center" vertical="top" wrapText="1"/>
      <protection hidden="1"/>
    </xf>
    <xf numFmtId="3" fontId="6" fillId="0" borderId="12" xfId="0" applyNumberFormat="1" applyFont="1" applyBorder="1" applyAlignment="1" applyProtection="1">
      <alignment horizontal="center" vertical="top" wrapText="1"/>
      <protection hidden="1"/>
    </xf>
    <xf numFmtId="3" fontId="6" fillId="0" borderId="7" xfId="0" applyNumberFormat="1" applyFont="1" applyBorder="1" applyAlignment="1" applyProtection="1">
      <alignment horizontal="left" vertical="center" wrapText="1"/>
      <protection hidden="1"/>
    </xf>
    <xf numFmtId="0" fontId="15" fillId="0" borderId="5" xfId="0" applyFont="1" applyBorder="1" applyAlignment="1">
      <alignment horizontal="center" vertical="center" wrapText="1"/>
    </xf>
    <xf numFmtId="0" fontId="15" fillId="0" borderId="13" xfId="0" applyFont="1" applyBorder="1" applyAlignment="1">
      <alignment horizontal="center" vertical="center" wrapText="1"/>
    </xf>
    <xf numFmtId="10" fontId="9" fillId="0" borderId="6" xfId="11" applyNumberFormat="1" applyFont="1" applyBorder="1" applyAlignment="1">
      <alignment horizontal="right" vertical="center"/>
    </xf>
    <xf numFmtId="10" fontId="9" fillId="0" borderId="1" xfId="11" applyNumberFormat="1" applyFont="1" applyBorder="1" applyAlignment="1">
      <alignment horizontal="right" vertical="center"/>
    </xf>
    <xf numFmtId="10" fontId="9" fillId="0" borderId="10" xfId="11" applyNumberFormat="1" applyFont="1" applyBorder="1" applyAlignment="1">
      <alignment horizontal="right" vertical="center"/>
    </xf>
    <xf numFmtId="0" fontId="15" fillId="0" borderId="6" xfId="0" applyFont="1" applyBorder="1" applyAlignment="1">
      <alignment horizontal="center" vertical="center" wrapText="1"/>
    </xf>
    <xf numFmtId="167" fontId="6" fillId="2" borderId="6" xfId="6" applyNumberFormat="1" applyFont="1" applyFill="1" applyBorder="1" applyAlignment="1">
      <alignment horizontal="center" vertical="center"/>
    </xf>
    <xf numFmtId="167" fontId="6" fillId="2" borderId="1" xfId="6" applyNumberFormat="1" applyFont="1" applyFill="1" applyBorder="1" applyAlignment="1">
      <alignment horizontal="center" vertical="center"/>
    </xf>
    <xf numFmtId="167" fontId="6" fillId="2" borderId="10" xfId="6" applyNumberFormat="1" applyFont="1" applyFill="1" applyBorder="1" applyAlignment="1">
      <alignment horizontal="center" vertical="center"/>
    </xf>
    <xf numFmtId="0" fontId="15" fillId="5" borderId="7" xfId="0" applyFont="1" applyFill="1" applyBorder="1" applyAlignment="1">
      <alignment horizontal="center" vertical="center"/>
    </xf>
    <xf numFmtId="0" fontId="15" fillId="5" borderId="27" xfId="0" applyFont="1" applyFill="1" applyBorder="1" applyAlignment="1">
      <alignment horizontal="center" vertical="center"/>
    </xf>
    <xf numFmtId="0" fontId="15" fillId="5" borderId="17" xfId="0" applyFont="1" applyFill="1" applyBorder="1" applyAlignment="1">
      <alignment horizontal="center" vertical="center"/>
    </xf>
    <xf numFmtId="0" fontId="15" fillId="5" borderId="0" xfId="0" applyFont="1" applyFill="1" applyAlignment="1">
      <alignment horizontal="center" vertical="center"/>
    </xf>
    <xf numFmtId="0" fontId="15" fillId="5" borderId="31" xfId="0" applyFont="1" applyFill="1" applyBorder="1" applyAlignment="1">
      <alignment horizontal="center" vertical="center"/>
    </xf>
    <xf numFmtId="0" fontId="18" fillId="0" borderId="7" xfId="0" applyFont="1" applyBorder="1" applyAlignment="1">
      <alignment horizontal="left" vertical="center"/>
    </xf>
    <xf numFmtId="0" fontId="9" fillId="6" borderId="6"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0" xfId="0" applyFont="1" applyFill="1" applyBorder="1" applyAlignment="1">
      <alignment horizontal="center" vertical="center"/>
    </xf>
    <xf numFmtId="0" fontId="9" fillId="0" borderId="9" xfId="0" applyFont="1" applyBorder="1" applyAlignment="1">
      <alignment horizontal="center" wrapText="1"/>
    </xf>
    <xf numFmtId="0" fontId="9" fillId="0" borderId="8" xfId="0" applyFont="1" applyBorder="1" applyAlignment="1">
      <alignment horizontal="center" wrapText="1"/>
    </xf>
    <xf numFmtId="0" fontId="9" fillId="4" borderId="17" xfId="0" applyFont="1" applyFill="1" applyBorder="1" applyAlignment="1">
      <alignment horizontal="center" vertical="center"/>
    </xf>
    <xf numFmtId="0" fontId="9" fillId="4" borderId="0" xfId="0" applyFont="1" applyFill="1" applyAlignment="1">
      <alignment horizontal="center" vertical="center"/>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24" xfId="0" applyFont="1" applyFill="1" applyBorder="1" applyAlignment="1">
      <alignment horizontal="center" vertical="center"/>
    </xf>
    <xf numFmtId="0" fontId="9" fillId="3" borderId="7" xfId="0" applyFont="1" applyFill="1" applyBorder="1" applyAlignment="1">
      <alignment horizontal="left" vertical="center"/>
    </xf>
    <xf numFmtId="0" fontId="19" fillId="0" borderId="0" xfId="0" applyFont="1" applyAlignment="1">
      <alignment horizontal="center" wrapText="1"/>
    </xf>
    <xf numFmtId="166" fontId="9" fillId="0" borderId="6" xfId="6" applyNumberFormat="1" applyFont="1" applyFill="1" applyBorder="1" applyAlignment="1">
      <alignment horizontal="center" vertical="center"/>
    </xf>
    <xf numFmtId="166" fontId="9" fillId="0" borderId="10" xfId="6" applyNumberFormat="1" applyFont="1" applyFill="1" applyBorder="1" applyAlignment="1">
      <alignment horizontal="center" vertical="center"/>
    </xf>
    <xf numFmtId="167" fontId="11" fillId="0" borderId="6" xfId="6" applyNumberFormat="1" applyFont="1" applyBorder="1" applyAlignment="1">
      <alignment horizontal="center" vertical="center"/>
    </xf>
    <xf numFmtId="167" fontId="11" fillId="0" borderId="1" xfId="6" applyNumberFormat="1" applyFont="1" applyBorder="1" applyAlignment="1">
      <alignment horizontal="center" vertical="center"/>
    </xf>
    <xf numFmtId="167" fontId="11" fillId="0" borderId="10" xfId="6" applyNumberFormat="1" applyFont="1" applyBorder="1" applyAlignment="1">
      <alignment horizontal="center" vertical="center"/>
    </xf>
    <xf numFmtId="0" fontId="3" fillId="0" borderId="4" xfId="4" applyBorder="1" applyAlignment="1">
      <alignment horizontal="center" vertical="center" wrapText="1"/>
      <protection locked="0"/>
    </xf>
    <xf numFmtId="0" fontId="3" fillId="0" borderId="13" xfId="4" applyBorder="1" applyAlignment="1">
      <alignment horizontal="center" vertical="center" wrapText="1"/>
      <protection locked="0"/>
    </xf>
    <xf numFmtId="0" fontId="15" fillId="5" borderId="23"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7" xfId="0" applyFont="1" applyFill="1" applyBorder="1" applyAlignment="1">
      <alignment horizontal="center" vertical="center"/>
    </xf>
    <xf numFmtId="166" fontId="9" fillId="3" borderId="6" xfId="6" applyNumberFormat="1" applyFont="1" applyFill="1" applyBorder="1" applyAlignment="1">
      <alignment horizontal="center" vertical="center"/>
    </xf>
    <xf numFmtId="166" fontId="9" fillId="3" borderId="10" xfId="6" applyNumberFormat="1" applyFont="1" applyFill="1" applyBorder="1" applyAlignment="1">
      <alignment horizontal="center" vertical="center"/>
    </xf>
    <xf numFmtId="3" fontId="6" fillId="0" borderId="1" xfId="0" applyNumberFormat="1" applyFont="1" applyBorder="1" applyAlignment="1" applyProtection="1">
      <alignment horizontal="center" vertical="top" wrapText="1"/>
      <protection hidden="1"/>
    </xf>
    <xf numFmtId="3" fontId="16" fillId="0" borderId="7" xfId="0" applyNumberFormat="1" applyFont="1" applyBorder="1" applyAlignment="1" applyProtection="1">
      <alignment horizontal="left" vertical="center" wrapText="1"/>
      <protection hidden="1"/>
    </xf>
    <xf numFmtId="3" fontId="17" fillId="0" borderId="7" xfId="0" applyNumberFormat="1" applyFont="1" applyBorder="1" applyAlignment="1" applyProtection="1">
      <alignment horizontal="left" vertical="center" wrapText="1"/>
      <protection hidden="1"/>
    </xf>
    <xf numFmtId="0" fontId="11" fillId="0" borderId="7" xfId="0" applyFont="1" applyBorder="1" applyAlignment="1">
      <alignment vertical="center" wrapText="1"/>
    </xf>
    <xf numFmtId="0" fontId="23" fillId="5" borderId="0" xfId="0" applyFont="1" applyFill="1" applyAlignment="1">
      <alignment horizontal="center" vertical="top"/>
    </xf>
    <xf numFmtId="0" fontId="23" fillId="5" borderId="0" xfId="0" applyFont="1" applyFill="1" applyAlignment="1">
      <alignment horizontal="center" vertical="top" wrapText="1"/>
    </xf>
    <xf numFmtId="0" fontId="20" fillId="0" borderId="33"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cellXfs>
  <cellStyles count="12">
    <cellStyle name="Comma" xfId="6" builtinId="3"/>
    <cellStyle name="Comma [0] 2" xfId="3" xr:uid="{00000000-0005-0000-0000-000001000000}"/>
    <cellStyle name="Comma 2" xfId="2" xr:uid="{00000000-0005-0000-0000-000002000000}"/>
    <cellStyle name="Comma 2 2" xfId="8" xr:uid="{00000000-0005-0000-0000-000003000000}"/>
    <cellStyle name="Comma 3" xfId="10" xr:uid="{00000000-0005-0000-0000-000004000000}"/>
    <cellStyle name="Hyperlink" xfId="4" builtinId="8"/>
    <cellStyle name="Normal" xfId="0" builtinId="0"/>
    <cellStyle name="Normal 2" xfId="1" xr:uid="{00000000-0005-0000-0000-000007000000}"/>
    <cellStyle name="Normal 2 2" xfId="7" xr:uid="{00000000-0005-0000-0000-000008000000}"/>
    <cellStyle name="Percent" xfId="11" builtinId="5"/>
    <cellStyle name="Percent 2" xfId="5" xr:uid="{00000000-0005-0000-0000-000009000000}"/>
    <cellStyle name="Percent 2 2" xfId="9" xr:uid="{00000000-0005-0000-0000-00000A000000}"/>
  </cellStyles>
  <dxfs count="0"/>
  <tableStyles count="0" defaultTableStyle="TableStyleMedium2" defaultPivotStyle="PivotStyleLight16"/>
  <colors>
    <mruColors>
      <color rgb="FFCCFFFF"/>
      <color rgb="FFFFFF99"/>
      <color rgb="FF666699"/>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CC9235.D8006BD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11906</xdr:colOff>
      <xdr:row>2</xdr:row>
      <xdr:rowOff>59526</xdr:rowOff>
    </xdr:from>
    <xdr:to>
      <xdr:col>9</xdr:col>
      <xdr:colOff>906463</xdr:colOff>
      <xdr:row>5</xdr:row>
      <xdr:rowOff>21426</xdr:rowOff>
    </xdr:to>
    <xdr:pic>
      <xdr:nvPicPr>
        <xdr:cNvPr id="12" name="Picture 1" descr="cid:image002.jpg@01CB7AA3.7814FB50">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667375" y="440526"/>
          <a:ext cx="2009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202404</xdr:colOff>
      <xdr:row>57</xdr:row>
      <xdr:rowOff>130966</xdr:rowOff>
    </xdr:from>
    <xdr:to>
      <xdr:col>13</xdr:col>
      <xdr:colOff>119060</xdr:colOff>
      <xdr:row>57</xdr:row>
      <xdr:rowOff>130967</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V="1">
          <a:off x="8215310" y="17299779"/>
          <a:ext cx="523875"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483310</xdr:colOff>
      <xdr:row>4</xdr:row>
      <xdr:rowOff>63498</xdr:rowOff>
    </xdr:from>
    <xdr:to>
      <xdr:col>16</xdr:col>
      <xdr:colOff>536230</xdr:colOff>
      <xdr:row>7</xdr:row>
      <xdr:rowOff>127000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280699" y="903109"/>
          <a:ext cx="2480031" cy="96661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The</a:t>
          </a:r>
          <a:r>
            <a:rPr lang="en-US" sz="1100" baseline="0"/>
            <a:t> credit limit required should be in line with the Expected turnover and payment terms and should not be over inflated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DHA@ALLIANCEINSURANCE.IN" TargetMode="External"/><Relationship Id="rId1" Type="http://schemas.openxmlformats.org/officeDocument/2006/relationships/hyperlink" Target="mailto:MEHUL@ALLIANCEINSURANCE.I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653E0-DCC1-4E57-9E19-FA3C6F3AE9C5}">
  <dimension ref="B1:AD166"/>
  <sheetViews>
    <sheetView topLeftCell="A7" workbookViewId="0">
      <selection activeCell="B1" sqref="B1"/>
    </sheetView>
  </sheetViews>
  <sheetFormatPr defaultColWidth="12.81640625" defaultRowHeight="13" x14ac:dyDescent="0.35"/>
  <cols>
    <col min="1" max="1" width="12.81640625" style="120"/>
    <col min="2" max="2" width="77.1796875" style="120" customWidth="1"/>
    <col min="3" max="30" width="12.81640625" style="116"/>
    <col min="31" max="253" width="12.81640625" style="120"/>
    <col min="254" max="254" width="10.54296875" style="120" customWidth="1"/>
    <col min="255" max="255" width="3.36328125" style="120" customWidth="1"/>
    <col min="256" max="256" width="77.1796875" style="120" customWidth="1"/>
    <col min="257" max="509" width="12.81640625" style="120"/>
    <col min="510" max="510" width="10.54296875" style="120" customWidth="1"/>
    <col min="511" max="511" width="3.36328125" style="120" customWidth="1"/>
    <col min="512" max="512" width="77.1796875" style="120" customWidth="1"/>
    <col min="513" max="765" width="12.81640625" style="120"/>
    <col min="766" max="766" width="10.54296875" style="120" customWidth="1"/>
    <col min="767" max="767" width="3.36328125" style="120" customWidth="1"/>
    <col min="768" max="768" width="77.1796875" style="120" customWidth="1"/>
    <col min="769" max="1021" width="12.81640625" style="120"/>
    <col min="1022" max="1022" width="10.54296875" style="120" customWidth="1"/>
    <col min="1023" max="1023" width="3.36328125" style="120" customWidth="1"/>
    <col min="1024" max="1024" width="77.1796875" style="120" customWidth="1"/>
    <col min="1025" max="1277" width="12.81640625" style="120"/>
    <col min="1278" max="1278" width="10.54296875" style="120" customWidth="1"/>
    <col min="1279" max="1279" width="3.36328125" style="120" customWidth="1"/>
    <col min="1280" max="1280" width="77.1796875" style="120" customWidth="1"/>
    <col min="1281" max="1533" width="12.81640625" style="120"/>
    <col min="1534" max="1534" width="10.54296875" style="120" customWidth="1"/>
    <col min="1535" max="1535" width="3.36328125" style="120" customWidth="1"/>
    <col min="1536" max="1536" width="77.1796875" style="120" customWidth="1"/>
    <col min="1537" max="1789" width="12.81640625" style="120"/>
    <col min="1790" max="1790" width="10.54296875" style="120" customWidth="1"/>
    <col min="1791" max="1791" width="3.36328125" style="120" customWidth="1"/>
    <col min="1792" max="1792" width="77.1796875" style="120" customWidth="1"/>
    <col min="1793" max="2045" width="12.81640625" style="120"/>
    <col min="2046" max="2046" width="10.54296875" style="120" customWidth="1"/>
    <col min="2047" max="2047" width="3.36328125" style="120" customWidth="1"/>
    <col min="2048" max="2048" width="77.1796875" style="120" customWidth="1"/>
    <col min="2049" max="2301" width="12.81640625" style="120"/>
    <col min="2302" max="2302" width="10.54296875" style="120" customWidth="1"/>
    <col min="2303" max="2303" width="3.36328125" style="120" customWidth="1"/>
    <col min="2304" max="2304" width="77.1796875" style="120" customWidth="1"/>
    <col min="2305" max="2557" width="12.81640625" style="120"/>
    <col min="2558" max="2558" width="10.54296875" style="120" customWidth="1"/>
    <col min="2559" max="2559" width="3.36328125" style="120" customWidth="1"/>
    <col min="2560" max="2560" width="77.1796875" style="120" customWidth="1"/>
    <col min="2561" max="2813" width="12.81640625" style="120"/>
    <col min="2814" max="2814" width="10.54296875" style="120" customWidth="1"/>
    <col min="2815" max="2815" width="3.36328125" style="120" customWidth="1"/>
    <col min="2816" max="2816" width="77.1796875" style="120" customWidth="1"/>
    <col min="2817" max="3069" width="12.81640625" style="120"/>
    <col min="3070" max="3070" width="10.54296875" style="120" customWidth="1"/>
    <col min="3071" max="3071" width="3.36328125" style="120" customWidth="1"/>
    <col min="3072" max="3072" width="77.1796875" style="120" customWidth="1"/>
    <col min="3073" max="3325" width="12.81640625" style="120"/>
    <col min="3326" max="3326" width="10.54296875" style="120" customWidth="1"/>
    <col min="3327" max="3327" width="3.36328125" style="120" customWidth="1"/>
    <col min="3328" max="3328" width="77.1796875" style="120" customWidth="1"/>
    <col min="3329" max="3581" width="12.81640625" style="120"/>
    <col min="3582" max="3582" width="10.54296875" style="120" customWidth="1"/>
    <col min="3583" max="3583" width="3.36328125" style="120" customWidth="1"/>
    <col min="3584" max="3584" width="77.1796875" style="120" customWidth="1"/>
    <col min="3585" max="3837" width="12.81640625" style="120"/>
    <col min="3838" max="3838" width="10.54296875" style="120" customWidth="1"/>
    <col min="3839" max="3839" width="3.36328125" style="120" customWidth="1"/>
    <col min="3840" max="3840" width="77.1796875" style="120" customWidth="1"/>
    <col min="3841" max="4093" width="12.81640625" style="120"/>
    <col min="4094" max="4094" width="10.54296875" style="120" customWidth="1"/>
    <col min="4095" max="4095" width="3.36328125" style="120" customWidth="1"/>
    <col min="4096" max="4096" width="77.1796875" style="120" customWidth="1"/>
    <col min="4097" max="4349" width="12.81640625" style="120"/>
    <col min="4350" max="4350" width="10.54296875" style="120" customWidth="1"/>
    <col min="4351" max="4351" width="3.36328125" style="120" customWidth="1"/>
    <col min="4352" max="4352" width="77.1796875" style="120" customWidth="1"/>
    <col min="4353" max="4605" width="12.81640625" style="120"/>
    <col min="4606" max="4606" width="10.54296875" style="120" customWidth="1"/>
    <col min="4607" max="4607" width="3.36328125" style="120" customWidth="1"/>
    <col min="4608" max="4608" width="77.1796875" style="120" customWidth="1"/>
    <col min="4609" max="4861" width="12.81640625" style="120"/>
    <col min="4862" max="4862" width="10.54296875" style="120" customWidth="1"/>
    <col min="4863" max="4863" width="3.36328125" style="120" customWidth="1"/>
    <col min="4864" max="4864" width="77.1796875" style="120" customWidth="1"/>
    <col min="4865" max="5117" width="12.81640625" style="120"/>
    <col min="5118" max="5118" width="10.54296875" style="120" customWidth="1"/>
    <col min="5119" max="5119" width="3.36328125" style="120" customWidth="1"/>
    <col min="5120" max="5120" width="77.1796875" style="120" customWidth="1"/>
    <col min="5121" max="5373" width="12.81640625" style="120"/>
    <col min="5374" max="5374" width="10.54296875" style="120" customWidth="1"/>
    <col min="5375" max="5375" width="3.36328125" style="120" customWidth="1"/>
    <col min="5376" max="5376" width="77.1796875" style="120" customWidth="1"/>
    <col min="5377" max="5629" width="12.81640625" style="120"/>
    <col min="5630" max="5630" width="10.54296875" style="120" customWidth="1"/>
    <col min="5631" max="5631" width="3.36328125" style="120" customWidth="1"/>
    <col min="5632" max="5632" width="77.1796875" style="120" customWidth="1"/>
    <col min="5633" max="5885" width="12.81640625" style="120"/>
    <col min="5886" max="5886" width="10.54296875" style="120" customWidth="1"/>
    <col min="5887" max="5887" width="3.36328125" style="120" customWidth="1"/>
    <col min="5888" max="5888" width="77.1796875" style="120" customWidth="1"/>
    <col min="5889" max="6141" width="12.81640625" style="120"/>
    <col min="6142" max="6142" width="10.54296875" style="120" customWidth="1"/>
    <col min="6143" max="6143" width="3.36328125" style="120" customWidth="1"/>
    <col min="6144" max="6144" width="77.1796875" style="120" customWidth="1"/>
    <col min="6145" max="6397" width="12.81640625" style="120"/>
    <col min="6398" max="6398" width="10.54296875" style="120" customWidth="1"/>
    <col min="6399" max="6399" width="3.36328125" style="120" customWidth="1"/>
    <col min="6400" max="6400" width="77.1796875" style="120" customWidth="1"/>
    <col min="6401" max="6653" width="12.81640625" style="120"/>
    <col min="6654" max="6654" width="10.54296875" style="120" customWidth="1"/>
    <col min="6655" max="6655" width="3.36328125" style="120" customWidth="1"/>
    <col min="6656" max="6656" width="77.1796875" style="120" customWidth="1"/>
    <col min="6657" max="6909" width="12.81640625" style="120"/>
    <col min="6910" max="6910" width="10.54296875" style="120" customWidth="1"/>
    <col min="6911" max="6911" width="3.36328125" style="120" customWidth="1"/>
    <col min="6912" max="6912" width="77.1796875" style="120" customWidth="1"/>
    <col min="6913" max="7165" width="12.81640625" style="120"/>
    <col min="7166" max="7166" width="10.54296875" style="120" customWidth="1"/>
    <col min="7167" max="7167" width="3.36328125" style="120" customWidth="1"/>
    <col min="7168" max="7168" width="77.1796875" style="120" customWidth="1"/>
    <col min="7169" max="7421" width="12.81640625" style="120"/>
    <col min="7422" max="7422" width="10.54296875" style="120" customWidth="1"/>
    <col min="7423" max="7423" width="3.36328125" style="120" customWidth="1"/>
    <col min="7424" max="7424" width="77.1796875" style="120" customWidth="1"/>
    <col min="7425" max="7677" width="12.81640625" style="120"/>
    <col min="7678" max="7678" width="10.54296875" style="120" customWidth="1"/>
    <col min="7679" max="7679" width="3.36328125" style="120" customWidth="1"/>
    <col min="7680" max="7680" width="77.1796875" style="120" customWidth="1"/>
    <col min="7681" max="7933" width="12.81640625" style="120"/>
    <col min="7934" max="7934" width="10.54296875" style="120" customWidth="1"/>
    <col min="7935" max="7935" width="3.36328125" style="120" customWidth="1"/>
    <col min="7936" max="7936" width="77.1796875" style="120" customWidth="1"/>
    <col min="7937" max="8189" width="12.81640625" style="120"/>
    <col min="8190" max="8190" width="10.54296875" style="120" customWidth="1"/>
    <col min="8191" max="8191" width="3.36328125" style="120" customWidth="1"/>
    <col min="8192" max="8192" width="77.1796875" style="120" customWidth="1"/>
    <col min="8193" max="8445" width="12.81640625" style="120"/>
    <col min="8446" max="8446" width="10.54296875" style="120" customWidth="1"/>
    <col min="8447" max="8447" width="3.36328125" style="120" customWidth="1"/>
    <col min="8448" max="8448" width="77.1796875" style="120" customWidth="1"/>
    <col min="8449" max="8701" width="12.81640625" style="120"/>
    <col min="8702" max="8702" width="10.54296875" style="120" customWidth="1"/>
    <col min="8703" max="8703" width="3.36328125" style="120" customWidth="1"/>
    <col min="8704" max="8704" width="77.1796875" style="120" customWidth="1"/>
    <col min="8705" max="8957" width="12.81640625" style="120"/>
    <col min="8958" max="8958" width="10.54296875" style="120" customWidth="1"/>
    <col min="8959" max="8959" width="3.36328125" style="120" customWidth="1"/>
    <col min="8960" max="8960" width="77.1796875" style="120" customWidth="1"/>
    <col min="8961" max="9213" width="12.81640625" style="120"/>
    <col min="9214" max="9214" width="10.54296875" style="120" customWidth="1"/>
    <col min="9215" max="9215" width="3.36328125" style="120" customWidth="1"/>
    <col min="9216" max="9216" width="77.1796875" style="120" customWidth="1"/>
    <col min="9217" max="9469" width="12.81640625" style="120"/>
    <col min="9470" max="9470" width="10.54296875" style="120" customWidth="1"/>
    <col min="9471" max="9471" width="3.36328125" style="120" customWidth="1"/>
    <col min="9472" max="9472" width="77.1796875" style="120" customWidth="1"/>
    <col min="9473" max="9725" width="12.81640625" style="120"/>
    <col min="9726" max="9726" width="10.54296875" style="120" customWidth="1"/>
    <col min="9727" max="9727" width="3.36328125" style="120" customWidth="1"/>
    <col min="9728" max="9728" width="77.1796875" style="120" customWidth="1"/>
    <col min="9729" max="9981" width="12.81640625" style="120"/>
    <col min="9982" max="9982" width="10.54296875" style="120" customWidth="1"/>
    <col min="9983" max="9983" width="3.36328125" style="120" customWidth="1"/>
    <col min="9984" max="9984" width="77.1796875" style="120" customWidth="1"/>
    <col min="9985" max="10237" width="12.81640625" style="120"/>
    <col min="10238" max="10238" width="10.54296875" style="120" customWidth="1"/>
    <col min="10239" max="10239" width="3.36328125" style="120" customWidth="1"/>
    <col min="10240" max="10240" width="77.1796875" style="120" customWidth="1"/>
    <col min="10241" max="10493" width="12.81640625" style="120"/>
    <col min="10494" max="10494" width="10.54296875" style="120" customWidth="1"/>
    <col min="10495" max="10495" width="3.36328125" style="120" customWidth="1"/>
    <col min="10496" max="10496" width="77.1796875" style="120" customWidth="1"/>
    <col min="10497" max="10749" width="12.81640625" style="120"/>
    <col min="10750" max="10750" width="10.54296875" style="120" customWidth="1"/>
    <col min="10751" max="10751" width="3.36328125" style="120" customWidth="1"/>
    <col min="10752" max="10752" width="77.1796875" style="120" customWidth="1"/>
    <col min="10753" max="11005" width="12.81640625" style="120"/>
    <col min="11006" max="11006" width="10.54296875" style="120" customWidth="1"/>
    <col min="11007" max="11007" width="3.36328125" style="120" customWidth="1"/>
    <col min="11008" max="11008" width="77.1796875" style="120" customWidth="1"/>
    <col min="11009" max="11261" width="12.81640625" style="120"/>
    <col min="11262" max="11262" width="10.54296875" style="120" customWidth="1"/>
    <col min="11263" max="11263" width="3.36328125" style="120" customWidth="1"/>
    <col min="11264" max="11264" width="77.1796875" style="120" customWidth="1"/>
    <col min="11265" max="11517" width="12.81640625" style="120"/>
    <col min="11518" max="11518" width="10.54296875" style="120" customWidth="1"/>
    <col min="11519" max="11519" width="3.36328125" style="120" customWidth="1"/>
    <col min="11520" max="11520" width="77.1796875" style="120" customWidth="1"/>
    <col min="11521" max="11773" width="12.81640625" style="120"/>
    <col min="11774" max="11774" width="10.54296875" style="120" customWidth="1"/>
    <col min="11775" max="11775" width="3.36328125" style="120" customWidth="1"/>
    <col min="11776" max="11776" width="77.1796875" style="120" customWidth="1"/>
    <col min="11777" max="12029" width="12.81640625" style="120"/>
    <col min="12030" max="12030" width="10.54296875" style="120" customWidth="1"/>
    <col min="12031" max="12031" width="3.36328125" style="120" customWidth="1"/>
    <col min="12032" max="12032" width="77.1796875" style="120" customWidth="1"/>
    <col min="12033" max="12285" width="12.81640625" style="120"/>
    <col min="12286" max="12286" width="10.54296875" style="120" customWidth="1"/>
    <col min="12287" max="12287" width="3.36328125" style="120" customWidth="1"/>
    <col min="12288" max="12288" width="77.1796875" style="120" customWidth="1"/>
    <col min="12289" max="12541" width="12.81640625" style="120"/>
    <col min="12542" max="12542" width="10.54296875" style="120" customWidth="1"/>
    <col min="12543" max="12543" width="3.36328125" style="120" customWidth="1"/>
    <col min="12544" max="12544" width="77.1796875" style="120" customWidth="1"/>
    <col min="12545" max="12797" width="12.81640625" style="120"/>
    <col min="12798" max="12798" width="10.54296875" style="120" customWidth="1"/>
    <col min="12799" max="12799" width="3.36328125" style="120" customWidth="1"/>
    <col min="12800" max="12800" width="77.1796875" style="120" customWidth="1"/>
    <col min="12801" max="13053" width="12.81640625" style="120"/>
    <col min="13054" max="13054" width="10.54296875" style="120" customWidth="1"/>
    <col min="13055" max="13055" width="3.36328125" style="120" customWidth="1"/>
    <col min="13056" max="13056" width="77.1796875" style="120" customWidth="1"/>
    <col min="13057" max="13309" width="12.81640625" style="120"/>
    <col min="13310" max="13310" width="10.54296875" style="120" customWidth="1"/>
    <col min="13311" max="13311" width="3.36328125" style="120" customWidth="1"/>
    <col min="13312" max="13312" width="77.1796875" style="120" customWidth="1"/>
    <col min="13313" max="13565" width="12.81640625" style="120"/>
    <col min="13566" max="13566" width="10.54296875" style="120" customWidth="1"/>
    <col min="13567" max="13567" width="3.36328125" style="120" customWidth="1"/>
    <col min="13568" max="13568" width="77.1796875" style="120" customWidth="1"/>
    <col min="13569" max="13821" width="12.81640625" style="120"/>
    <col min="13822" max="13822" width="10.54296875" style="120" customWidth="1"/>
    <col min="13823" max="13823" width="3.36328125" style="120" customWidth="1"/>
    <col min="13824" max="13824" width="77.1796875" style="120" customWidth="1"/>
    <col min="13825" max="14077" width="12.81640625" style="120"/>
    <col min="14078" max="14078" width="10.54296875" style="120" customWidth="1"/>
    <col min="14079" max="14079" width="3.36328125" style="120" customWidth="1"/>
    <col min="14080" max="14080" width="77.1796875" style="120" customWidth="1"/>
    <col min="14081" max="14333" width="12.81640625" style="120"/>
    <col min="14334" max="14334" width="10.54296875" style="120" customWidth="1"/>
    <col min="14335" max="14335" width="3.36328125" style="120" customWidth="1"/>
    <col min="14336" max="14336" width="77.1796875" style="120" customWidth="1"/>
    <col min="14337" max="14589" width="12.81640625" style="120"/>
    <col min="14590" max="14590" width="10.54296875" style="120" customWidth="1"/>
    <col min="14591" max="14591" width="3.36328125" style="120" customWidth="1"/>
    <col min="14592" max="14592" width="77.1796875" style="120" customWidth="1"/>
    <col min="14593" max="14845" width="12.81640625" style="120"/>
    <col min="14846" max="14846" width="10.54296875" style="120" customWidth="1"/>
    <col min="14847" max="14847" width="3.36328125" style="120" customWidth="1"/>
    <col min="14848" max="14848" width="77.1796875" style="120" customWidth="1"/>
    <col min="14849" max="15101" width="12.81640625" style="120"/>
    <col min="15102" max="15102" width="10.54296875" style="120" customWidth="1"/>
    <col min="15103" max="15103" width="3.36328125" style="120" customWidth="1"/>
    <col min="15104" max="15104" width="77.1796875" style="120" customWidth="1"/>
    <col min="15105" max="15357" width="12.81640625" style="120"/>
    <col min="15358" max="15358" width="10.54296875" style="120" customWidth="1"/>
    <col min="15359" max="15359" width="3.36328125" style="120" customWidth="1"/>
    <col min="15360" max="15360" width="77.1796875" style="120" customWidth="1"/>
    <col min="15361" max="15613" width="12.81640625" style="120"/>
    <col min="15614" max="15614" width="10.54296875" style="120" customWidth="1"/>
    <col min="15615" max="15615" width="3.36328125" style="120" customWidth="1"/>
    <col min="15616" max="15616" width="77.1796875" style="120" customWidth="1"/>
    <col min="15617" max="15869" width="12.81640625" style="120"/>
    <col min="15870" max="15870" width="10.54296875" style="120" customWidth="1"/>
    <col min="15871" max="15871" width="3.36328125" style="120" customWidth="1"/>
    <col min="15872" max="15872" width="77.1796875" style="120" customWidth="1"/>
    <col min="15873" max="16125" width="12.81640625" style="120"/>
    <col min="16126" max="16126" width="10.54296875" style="120" customWidth="1"/>
    <col min="16127" max="16127" width="3.36328125" style="120" customWidth="1"/>
    <col min="16128" max="16128" width="77.1796875" style="120" customWidth="1"/>
    <col min="16129" max="16384" width="12.81640625" style="120"/>
  </cols>
  <sheetData>
    <row r="1" spans="2:30" s="143" customFormat="1" ht="20" customHeight="1" x14ac:dyDescent="0.35">
      <c r="B1" s="148" t="s">
        <v>127</v>
      </c>
      <c r="C1" s="142" t="s">
        <v>201</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row>
    <row r="2" spans="2:30" x14ac:dyDescent="0.35">
      <c r="B2" s="115" t="s">
        <v>202</v>
      </c>
    </row>
    <row r="3" spans="2:30" x14ac:dyDescent="0.35">
      <c r="B3" s="141" t="s">
        <v>189</v>
      </c>
    </row>
    <row r="4" spans="2:30" x14ac:dyDescent="0.35">
      <c r="B4" s="135" t="s">
        <v>128</v>
      </c>
    </row>
    <row r="5" spans="2:30" x14ac:dyDescent="0.35">
      <c r="B5" s="115" t="s">
        <v>147</v>
      </c>
    </row>
    <row r="6" spans="2:30" x14ac:dyDescent="0.35">
      <c r="B6" s="115" t="s">
        <v>148</v>
      </c>
    </row>
    <row r="7" spans="2:30" x14ac:dyDescent="0.35">
      <c r="B7" s="115" t="s">
        <v>221</v>
      </c>
    </row>
    <row r="8" spans="2:30" x14ac:dyDescent="0.35">
      <c r="B8" s="115"/>
    </row>
    <row r="9" spans="2:30" x14ac:dyDescent="0.35">
      <c r="B9" s="135" t="s">
        <v>129</v>
      </c>
    </row>
    <row r="10" spans="2:30" x14ac:dyDescent="0.35">
      <c r="B10" s="115" t="s">
        <v>151</v>
      </c>
    </row>
    <row r="11" spans="2:30" x14ac:dyDescent="0.35">
      <c r="B11" s="115" t="s">
        <v>152</v>
      </c>
    </row>
    <row r="12" spans="2:30" x14ac:dyDescent="0.35">
      <c r="B12" s="115" t="s">
        <v>153</v>
      </c>
    </row>
    <row r="13" spans="2:30" x14ac:dyDescent="0.35">
      <c r="B13" s="115" t="s">
        <v>154</v>
      </c>
    </row>
    <row r="14" spans="2:30" x14ac:dyDescent="0.35">
      <c r="B14" s="115"/>
    </row>
    <row r="15" spans="2:30" x14ac:dyDescent="0.35">
      <c r="B15" s="135" t="s">
        <v>130</v>
      </c>
    </row>
    <row r="16" spans="2:30" x14ac:dyDescent="0.35">
      <c r="B16" s="115"/>
    </row>
    <row r="17" spans="2:2" ht="21" customHeight="1" x14ac:dyDescent="0.35">
      <c r="B17" s="115" t="s">
        <v>146</v>
      </c>
    </row>
    <row r="18" spans="2:2" x14ac:dyDescent="0.35">
      <c r="B18" s="115" t="s">
        <v>120</v>
      </c>
    </row>
    <row r="19" spans="2:2" x14ac:dyDescent="0.35">
      <c r="B19" s="115" t="s">
        <v>121</v>
      </c>
    </row>
    <row r="20" spans="2:2" x14ac:dyDescent="0.35">
      <c r="B20" s="115" t="s">
        <v>122</v>
      </c>
    </row>
    <row r="21" spans="2:2" x14ac:dyDescent="0.35">
      <c r="B21" s="115" t="s">
        <v>123</v>
      </c>
    </row>
    <row r="22" spans="2:2" x14ac:dyDescent="0.35">
      <c r="B22" s="115" t="s">
        <v>124</v>
      </c>
    </row>
    <row r="23" spans="2:2" x14ac:dyDescent="0.35">
      <c r="B23" s="115" t="s">
        <v>145</v>
      </c>
    </row>
    <row r="24" spans="2:2" ht="13.5" thickBot="1" x14ac:dyDescent="0.4">
      <c r="B24" s="115"/>
    </row>
    <row r="25" spans="2:2" ht="13.5" thickBot="1" x14ac:dyDescent="0.4">
      <c r="B25" s="134" t="s">
        <v>155</v>
      </c>
    </row>
    <row r="26" spans="2:2" x14ac:dyDescent="0.35">
      <c r="B26" s="115" t="s">
        <v>192</v>
      </c>
    </row>
    <row r="27" spans="2:2" x14ac:dyDescent="0.35">
      <c r="B27" s="115" t="s">
        <v>125</v>
      </c>
    </row>
    <row r="28" spans="2:2" x14ac:dyDescent="0.35">
      <c r="B28" s="115" t="s">
        <v>126</v>
      </c>
    </row>
    <row r="29" spans="2:2" ht="39" x14ac:dyDescent="0.35">
      <c r="B29" s="115" t="s">
        <v>203</v>
      </c>
    </row>
    <row r="30" spans="2:2" ht="26" x14ac:dyDescent="0.35">
      <c r="B30" s="115" t="s">
        <v>156</v>
      </c>
    </row>
    <row r="31" spans="2:2" x14ac:dyDescent="0.35">
      <c r="B31" s="114" t="s">
        <v>157</v>
      </c>
    </row>
    <row r="32" spans="2:2" ht="13.5" thickBot="1" x14ac:dyDescent="0.4">
      <c r="B32" s="114"/>
    </row>
    <row r="33" spans="2:2" ht="13.5" thickBot="1" x14ac:dyDescent="0.4">
      <c r="B33" s="139" t="s">
        <v>204</v>
      </c>
    </row>
    <row r="34" spans="2:2" ht="26" x14ac:dyDescent="0.35">
      <c r="B34" s="115" t="s">
        <v>164</v>
      </c>
    </row>
    <row r="35" spans="2:2" ht="13.5" thickBot="1" x14ac:dyDescent="0.4">
      <c r="B35" s="114"/>
    </row>
    <row r="36" spans="2:2" ht="13.5" thickBot="1" x14ac:dyDescent="0.4">
      <c r="B36" s="139" t="s">
        <v>176</v>
      </c>
    </row>
    <row r="37" spans="2:2" x14ac:dyDescent="0.35">
      <c r="B37" s="114" t="s">
        <v>167</v>
      </c>
    </row>
    <row r="38" spans="2:2" x14ac:dyDescent="0.35">
      <c r="B38" s="114" t="s">
        <v>172</v>
      </c>
    </row>
    <row r="39" spans="2:2" ht="27" customHeight="1" x14ac:dyDescent="0.35">
      <c r="B39" s="114" t="s">
        <v>173</v>
      </c>
    </row>
    <row r="40" spans="2:2" ht="26" x14ac:dyDescent="0.35">
      <c r="B40" s="114" t="s">
        <v>174</v>
      </c>
    </row>
    <row r="41" spans="2:2" ht="26" x14ac:dyDescent="0.35">
      <c r="B41" s="114" t="s">
        <v>175</v>
      </c>
    </row>
    <row r="42" spans="2:2" ht="13.5" thickBot="1" x14ac:dyDescent="0.4">
      <c r="B42" s="114"/>
    </row>
    <row r="43" spans="2:2" ht="13.5" thickBot="1" x14ac:dyDescent="0.4">
      <c r="B43" s="139" t="s">
        <v>179</v>
      </c>
    </row>
    <row r="44" spans="2:2" x14ac:dyDescent="0.35">
      <c r="B44" s="140" t="s">
        <v>180</v>
      </c>
    </row>
    <row r="45" spans="2:2" ht="39" x14ac:dyDescent="0.35">
      <c r="B45" s="140" t="s">
        <v>205</v>
      </c>
    </row>
    <row r="46" spans="2:2" x14ac:dyDescent="0.35">
      <c r="B46" s="140" t="s">
        <v>181</v>
      </c>
    </row>
    <row r="47" spans="2:2" ht="26" x14ac:dyDescent="0.35">
      <c r="B47" s="140" t="s">
        <v>182</v>
      </c>
    </row>
    <row r="48" spans="2:2" x14ac:dyDescent="0.35">
      <c r="B48" s="140" t="s">
        <v>206</v>
      </c>
    </row>
    <row r="49" spans="2:2" x14ac:dyDescent="0.35">
      <c r="B49" s="140"/>
    </row>
    <row r="50" spans="2:2" ht="26" x14ac:dyDescent="0.35">
      <c r="B50" s="140" t="s">
        <v>222</v>
      </c>
    </row>
    <row r="51" spans="2:2" x14ac:dyDescent="0.35">
      <c r="B51" s="140"/>
    </row>
    <row r="52" spans="2:2" ht="26" x14ac:dyDescent="0.35">
      <c r="B52" s="140" t="s">
        <v>184</v>
      </c>
    </row>
    <row r="53" spans="2:2" ht="13.5" thickBot="1" x14ac:dyDescent="0.4">
      <c r="B53" s="140"/>
    </row>
    <row r="54" spans="2:2" ht="13.5" thickBot="1" x14ac:dyDescent="0.4">
      <c r="B54" s="139" t="s">
        <v>183</v>
      </c>
    </row>
    <row r="55" spans="2:2" x14ac:dyDescent="0.35">
      <c r="B55" s="140" t="s">
        <v>185</v>
      </c>
    </row>
    <row r="56" spans="2:2" x14ac:dyDescent="0.35">
      <c r="B56" s="114" t="s">
        <v>186</v>
      </c>
    </row>
    <row r="57" spans="2:2" ht="26" x14ac:dyDescent="0.35">
      <c r="B57" s="114" t="s">
        <v>187</v>
      </c>
    </row>
    <row r="58" spans="2:2" ht="13.5" thickBot="1" x14ac:dyDescent="0.4">
      <c r="B58" s="114"/>
    </row>
    <row r="59" spans="2:2" ht="13.5" thickBot="1" x14ac:dyDescent="0.4">
      <c r="B59" s="139" t="s">
        <v>188</v>
      </c>
    </row>
    <row r="60" spans="2:2" x14ac:dyDescent="0.35">
      <c r="B60" s="114" t="s">
        <v>190</v>
      </c>
    </row>
    <row r="61" spans="2:2" ht="26" x14ac:dyDescent="0.35">
      <c r="B61" s="114" t="s">
        <v>191</v>
      </c>
    </row>
    <row r="62" spans="2:2" x14ac:dyDescent="0.35">
      <c r="B62" s="114"/>
    </row>
    <row r="63" spans="2:2" x14ac:dyDescent="0.35">
      <c r="B63" s="141" t="s">
        <v>195</v>
      </c>
    </row>
    <row r="64" spans="2:2" ht="26" x14ac:dyDescent="0.35">
      <c r="B64" s="114" t="s">
        <v>207</v>
      </c>
    </row>
    <row r="65" spans="2:2" x14ac:dyDescent="0.35">
      <c r="B65" s="114" t="s">
        <v>209</v>
      </c>
    </row>
    <row r="66" spans="2:2" x14ac:dyDescent="0.35">
      <c r="B66" s="114" t="s">
        <v>193</v>
      </c>
    </row>
    <row r="67" spans="2:2" x14ac:dyDescent="0.35">
      <c r="B67" s="114" t="s">
        <v>208</v>
      </c>
    </row>
    <row r="68" spans="2:2" x14ac:dyDescent="0.35">
      <c r="B68" s="114" t="s">
        <v>210</v>
      </c>
    </row>
    <row r="69" spans="2:2" ht="26" x14ac:dyDescent="0.35">
      <c r="B69" s="114" t="s">
        <v>211</v>
      </c>
    </row>
    <row r="70" spans="2:2" x14ac:dyDescent="0.35">
      <c r="B70" s="114" t="s">
        <v>194</v>
      </c>
    </row>
    <row r="71" spans="2:2" ht="26" x14ac:dyDescent="0.35">
      <c r="B71" s="114" t="s">
        <v>212</v>
      </c>
    </row>
    <row r="72" spans="2:2" ht="26" x14ac:dyDescent="0.35">
      <c r="B72" s="114" t="s">
        <v>224</v>
      </c>
    </row>
    <row r="73" spans="2:2" x14ac:dyDescent="0.35">
      <c r="B73" s="114"/>
    </row>
    <row r="74" spans="2:2" x14ac:dyDescent="0.35">
      <c r="B74" s="141" t="s">
        <v>196</v>
      </c>
    </row>
    <row r="75" spans="2:2" s="136" customFormat="1" x14ac:dyDescent="0.35">
      <c r="B75" s="147" t="s">
        <v>197</v>
      </c>
    </row>
    <row r="76" spans="2:2" s="136" customFormat="1" ht="26" x14ac:dyDescent="0.35">
      <c r="B76" s="147" t="s">
        <v>213</v>
      </c>
    </row>
    <row r="77" spans="2:2" s="136" customFormat="1" x14ac:dyDescent="0.35">
      <c r="B77" s="147" t="s">
        <v>214</v>
      </c>
    </row>
    <row r="78" spans="2:2" s="136" customFormat="1" ht="26" x14ac:dyDescent="0.35">
      <c r="B78" s="147" t="s">
        <v>198</v>
      </c>
    </row>
    <row r="79" spans="2:2" s="136" customFormat="1" x14ac:dyDescent="0.35">
      <c r="B79" s="147" t="s">
        <v>217</v>
      </c>
    </row>
    <row r="80" spans="2:2" s="136" customFormat="1" ht="26" x14ac:dyDescent="0.35">
      <c r="B80" s="147" t="s">
        <v>218</v>
      </c>
    </row>
    <row r="81" spans="2:2" s="136" customFormat="1" ht="26" x14ac:dyDescent="0.35">
      <c r="B81" s="147" t="s">
        <v>219</v>
      </c>
    </row>
    <row r="82" spans="2:2" s="136" customFormat="1" x14ac:dyDescent="0.35">
      <c r="B82" s="147"/>
    </row>
    <row r="83" spans="2:2" x14ac:dyDescent="0.35">
      <c r="B83" s="120" t="s">
        <v>220</v>
      </c>
    </row>
    <row r="87" spans="2:2" s="116" customFormat="1" ht="14.5" x14ac:dyDescent="0.35">
      <c r="B87" s="144"/>
    </row>
    <row r="88" spans="2:2" s="116" customFormat="1" x14ac:dyDescent="0.35"/>
    <row r="89" spans="2:2" s="116" customFormat="1" x14ac:dyDescent="0.35"/>
    <row r="90" spans="2:2" s="116" customFormat="1" x14ac:dyDescent="0.35"/>
    <row r="91" spans="2:2" s="116" customFormat="1" x14ac:dyDescent="0.35"/>
    <row r="92" spans="2:2" s="116" customFormat="1" x14ac:dyDescent="0.35"/>
    <row r="93" spans="2:2" s="116" customFormat="1" x14ac:dyDescent="0.35"/>
    <row r="94" spans="2:2" s="116" customFormat="1" x14ac:dyDescent="0.35"/>
    <row r="95" spans="2:2" s="116" customFormat="1" x14ac:dyDescent="0.35"/>
    <row r="96" spans="2:2" s="116" customFormat="1" x14ac:dyDescent="0.35"/>
    <row r="97" spans="2:2" s="116" customFormat="1" x14ac:dyDescent="0.35"/>
    <row r="98" spans="2:2" s="116" customFormat="1" x14ac:dyDescent="0.35"/>
    <row r="99" spans="2:2" s="116" customFormat="1" x14ac:dyDescent="0.35"/>
    <row r="100" spans="2:2" s="116" customFormat="1" x14ac:dyDescent="0.35"/>
    <row r="101" spans="2:2" s="116" customFormat="1" x14ac:dyDescent="0.35"/>
    <row r="102" spans="2:2" s="116" customFormat="1" x14ac:dyDescent="0.35"/>
    <row r="103" spans="2:2" s="116" customFormat="1" x14ac:dyDescent="0.35"/>
    <row r="104" spans="2:2" s="116" customFormat="1" x14ac:dyDescent="0.35"/>
    <row r="105" spans="2:2" s="116" customFormat="1" x14ac:dyDescent="0.35"/>
    <row r="106" spans="2:2" s="116" customFormat="1" x14ac:dyDescent="0.35">
      <c r="B106" s="117"/>
    </row>
    <row r="107" spans="2:2" s="116" customFormat="1" x14ac:dyDescent="0.35"/>
    <row r="108" spans="2:2" s="116" customFormat="1" x14ac:dyDescent="0.35"/>
    <row r="109" spans="2:2" s="116" customFormat="1" x14ac:dyDescent="0.35">
      <c r="B109" s="118"/>
    </row>
    <row r="110" spans="2:2" s="116" customFormat="1" x14ac:dyDescent="0.35">
      <c r="B110" s="145"/>
    </row>
    <row r="111" spans="2:2" s="116" customFormat="1" x14ac:dyDescent="0.35">
      <c r="B111" s="146"/>
    </row>
    <row r="112" spans="2:2" s="116" customFormat="1" x14ac:dyDescent="0.35">
      <c r="B112" s="146"/>
    </row>
    <row r="113" spans="2:2" s="116" customFormat="1" x14ac:dyDescent="0.35">
      <c r="B113" s="146"/>
    </row>
    <row r="114" spans="2:2" s="116" customFormat="1" x14ac:dyDescent="0.35">
      <c r="B114" s="119"/>
    </row>
    <row r="115" spans="2:2" s="116" customFormat="1" x14ac:dyDescent="0.35"/>
    <row r="116" spans="2:2" s="116" customFormat="1" x14ac:dyDescent="0.35"/>
    <row r="117" spans="2:2" s="116" customFormat="1" x14ac:dyDescent="0.35"/>
    <row r="118" spans="2:2" s="116" customFormat="1" x14ac:dyDescent="0.35"/>
    <row r="119" spans="2:2" s="116" customFormat="1" x14ac:dyDescent="0.35"/>
    <row r="120" spans="2:2" s="116" customFormat="1" x14ac:dyDescent="0.35"/>
    <row r="121" spans="2:2" s="116" customFormat="1" x14ac:dyDescent="0.35"/>
    <row r="122" spans="2:2" s="116" customFormat="1" x14ac:dyDescent="0.35"/>
    <row r="123" spans="2:2" s="116" customFormat="1" x14ac:dyDescent="0.35"/>
    <row r="124" spans="2:2" s="116" customFormat="1" x14ac:dyDescent="0.35"/>
    <row r="125" spans="2:2" s="116" customFormat="1" x14ac:dyDescent="0.35"/>
    <row r="126" spans="2:2" s="116" customFormat="1" x14ac:dyDescent="0.35"/>
    <row r="127" spans="2:2" s="116" customFormat="1" x14ac:dyDescent="0.35"/>
    <row r="128" spans="2:2" s="116" customFormat="1" x14ac:dyDescent="0.35"/>
    <row r="129" spans="2:2" s="116" customFormat="1" x14ac:dyDescent="0.35"/>
    <row r="130" spans="2:2" s="116" customFormat="1" x14ac:dyDescent="0.35"/>
    <row r="131" spans="2:2" s="116" customFormat="1" x14ac:dyDescent="0.35"/>
    <row r="132" spans="2:2" s="116" customFormat="1" x14ac:dyDescent="0.35"/>
    <row r="133" spans="2:2" s="116" customFormat="1" x14ac:dyDescent="0.35"/>
    <row r="134" spans="2:2" s="116" customFormat="1" x14ac:dyDescent="0.35"/>
    <row r="135" spans="2:2" s="116" customFormat="1" x14ac:dyDescent="0.35"/>
    <row r="136" spans="2:2" s="116" customFormat="1" x14ac:dyDescent="0.35"/>
    <row r="137" spans="2:2" s="116" customFormat="1" x14ac:dyDescent="0.35">
      <c r="B137" s="117"/>
    </row>
    <row r="138" spans="2:2" s="116" customFormat="1" x14ac:dyDescent="0.35"/>
    <row r="139" spans="2:2" s="116" customFormat="1" x14ac:dyDescent="0.35">
      <c r="B139" s="118"/>
    </row>
    <row r="140" spans="2:2" s="116" customFormat="1" x14ac:dyDescent="0.35">
      <c r="B140" s="145"/>
    </row>
    <row r="141" spans="2:2" s="116" customFormat="1" x14ac:dyDescent="0.35">
      <c r="B141" s="146"/>
    </row>
    <row r="142" spans="2:2" s="116" customFormat="1" x14ac:dyDescent="0.35"/>
    <row r="143" spans="2:2" s="116" customFormat="1" x14ac:dyDescent="0.35"/>
    <row r="144" spans="2:2"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row r="154" s="116" customFormat="1" x14ac:dyDescent="0.35"/>
    <row r="155" s="116" customFormat="1" x14ac:dyDescent="0.35"/>
    <row r="156" s="116" customFormat="1" x14ac:dyDescent="0.35"/>
    <row r="157" s="116" customFormat="1" x14ac:dyDescent="0.35"/>
    <row r="158" s="116" customFormat="1" x14ac:dyDescent="0.35"/>
    <row r="159" s="116" customFormat="1" x14ac:dyDescent="0.35"/>
    <row r="160" s="116" customFormat="1" x14ac:dyDescent="0.35"/>
    <row r="161" s="116" customFormat="1" x14ac:dyDescent="0.35"/>
    <row r="162" s="116" customFormat="1" x14ac:dyDescent="0.35"/>
    <row r="163" s="116" customFormat="1" x14ac:dyDescent="0.35"/>
    <row r="164" s="116" customFormat="1" x14ac:dyDescent="0.35"/>
    <row r="165" s="116" customFormat="1" x14ac:dyDescent="0.35"/>
    <row r="166" s="116" customFormat="1" x14ac:dyDescent="0.35"/>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T115"/>
  <sheetViews>
    <sheetView showGridLines="0" tabSelected="1" topLeftCell="A2" zoomScale="85" zoomScaleNormal="85" workbookViewId="0">
      <selection activeCell="D9" sqref="D9:K9"/>
    </sheetView>
  </sheetViews>
  <sheetFormatPr defaultColWidth="9.1796875" defaultRowHeight="14.5" x14ac:dyDescent="0.35"/>
  <cols>
    <col min="1" max="1" width="3" style="1" customWidth="1"/>
    <col min="2" max="2" width="1.1796875" style="44" customWidth="1"/>
    <col min="3" max="3" width="24.1796875" style="1" customWidth="1"/>
    <col min="4" max="4" width="16.453125" style="1" customWidth="1"/>
    <col min="5" max="5" width="17.6328125" style="1" customWidth="1"/>
    <col min="6" max="6" width="17.453125" style="1" customWidth="1"/>
    <col min="7" max="7" width="19" style="1" customWidth="1"/>
    <col min="8" max="8" width="19.81640625" style="1" customWidth="1"/>
    <col min="9" max="9" width="17.08984375" style="1" customWidth="1"/>
    <col min="10" max="10" width="16.81640625" style="1" customWidth="1"/>
    <col min="11" max="11" width="19.26953125" style="1" bestFit="1" customWidth="1"/>
    <col min="12" max="12" width="1.1796875" style="44" customWidth="1"/>
    <col min="13" max="14" width="9.1796875" style="1"/>
    <col min="15" max="15" width="11.26953125" style="1" bestFit="1" customWidth="1"/>
    <col min="16" max="16" width="10.81640625" style="1" bestFit="1" customWidth="1"/>
    <col min="17" max="19" width="9.1796875" style="1"/>
    <col min="20" max="20" width="11.1796875" style="1" customWidth="1"/>
    <col min="21" max="16384" width="9.1796875" style="1"/>
  </cols>
  <sheetData>
    <row r="7" spans="2:12" ht="45" customHeight="1" x14ac:dyDescent="0.35">
      <c r="B7" s="192" t="s">
        <v>56</v>
      </c>
      <c r="C7" s="193"/>
      <c r="D7" s="193"/>
      <c r="E7" s="193"/>
      <c r="F7" s="193"/>
      <c r="G7" s="193"/>
      <c r="H7" s="193"/>
      <c r="I7" s="193"/>
      <c r="J7" s="193"/>
      <c r="K7" s="193"/>
      <c r="L7" s="194"/>
    </row>
    <row r="8" spans="2:12" ht="26.5" customHeight="1" x14ac:dyDescent="0.35">
      <c r="B8" s="189" t="s">
        <v>128</v>
      </c>
      <c r="C8" s="190"/>
      <c r="D8" s="190"/>
      <c r="E8" s="190"/>
      <c r="F8" s="190"/>
      <c r="G8" s="190"/>
      <c r="H8" s="190"/>
      <c r="I8" s="190"/>
      <c r="J8" s="190"/>
      <c r="K8" s="190"/>
      <c r="L8" s="191"/>
    </row>
    <row r="9" spans="2:12" s="2" customFormat="1" ht="30" customHeight="1" x14ac:dyDescent="0.3">
      <c r="B9" s="48"/>
      <c r="C9" s="3" t="s">
        <v>5</v>
      </c>
      <c r="D9" s="175"/>
      <c r="E9" s="176"/>
      <c r="F9" s="176"/>
      <c r="G9" s="176"/>
      <c r="H9" s="176"/>
      <c r="I9" s="176"/>
      <c r="J9" s="176"/>
      <c r="K9" s="176"/>
      <c r="L9" s="49"/>
    </row>
    <row r="10" spans="2:12" s="2" customFormat="1" ht="47.25" customHeight="1" x14ac:dyDescent="0.3">
      <c r="B10" s="48"/>
      <c r="C10" s="100" t="s">
        <v>84</v>
      </c>
      <c r="D10" s="180"/>
      <c r="E10" s="187"/>
      <c r="F10" s="187"/>
      <c r="G10" s="187"/>
      <c r="H10" s="187"/>
      <c r="I10" s="187"/>
      <c r="J10" s="187"/>
      <c r="K10" s="187"/>
      <c r="L10" s="49"/>
    </row>
    <row r="11" spans="2:12" s="2" customFormat="1" ht="44.25" customHeight="1" x14ac:dyDescent="0.3">
      <c r="B11" s="48"/>
      <c r="C11" s="100" t="s">
        <v>85</v>
      </c>
      <c r="D11" s="180"/>
      <c r="E11" s="187"/>
      <c r="F11" s="187"/>
      <c r="G11" s="187"/>
      <c r="H11" s="187"/>
      <c r="I11" s="187"/>
      <c r="J11" s="187"/>
      <c r="K11" s="187"/>
      <c r="L11" s="49"/>
    </row>
    <row r="12" spans="2:12" s="2" customFormat="1" ht="44.25" customHeight="1" x14ac:dyDescent="0.3">
      <c r="B12" s="48"/>
      <c r="C12" s="100" t="s">
        <v>86</v>
      </c>
      <c r="D12" s="180" t="s">
        <v>87</v>
      </c>
      <c r="E12" s="187"/>
      <c r="F12" s="187"/>
      <c r="G12" s="187"/>
      <c r="H12" s="187"/>
      <c r="I12" s="187"/>
      <c r="J12" s="187"/>
      <c r="K12" s="187"/>
      <c r="L12" s="49"/>
    </row>
    <row r="13" spans="2:12" s="2" customFormat="1" ht="30" customHeight="1" x14ac:dyDescent="0.3">
      <c r="B13" s="48"/>
      <c r="C13" s="3" t="s">
        <v>7</v>
      </c>
      <c r="D13" s="180"/>
      <c r="E13" s="183"/>
      <c r="F13" s="4" t="s">
        <v>0</v>
      </c>
      <c r="G13" s="184"/>
      <c r="H13" s="185"/>
      <c r="I13" s="4" t="s">
        <v>1</v>
      </c>
      <c r="J13" s="186"/>
      <c r="K13" s="187"/>
      <c r="L13" s="49"/>
    </row>
    <row r="14" spans="2:12" s="2" customFormat="1" ht="30" customHeight="1" thickBot="1" x14ac:dyDescent="0.35">
      <c r="B14" s="48"/>
      <c r="C14" s="3" t="s">
        <v>8</v>
      </c>
      <c r="D14" s="177"/>
      <c r="E14" s="178"/>
      <c r="F14" s="178"/>
      <c r="G14" s="178"/>
      <c r="H14" s="178"/>
      <c r="I14" s="178"/>
      <c r="J14" s="178"/>
      <c r="K14" s="178"/>
      <c r="L14" s="49"/>
    </row>
    <row r="15" spans="2:12" s="2" customFormat="1" ht="30" customHeight="1" thickTop="1" x14ac:dyDescent="0.3">
      <c r="B15" s="48"/>
      <c r="C15" s="100" t="s">
        <v>149</v>
      </c>
      <c r="D15" s="188" t="s">
        <v>150</v>
      </c>
      <c r="E15" s="188"/>
      <c r="F15" s="188"/>
      <c r="G15" s="188"/>
      <c r="H15" s="188"/>
      <c r="I15" s="188"/>
      <c r="J15" s="188"/>
      <c r="K15" s="188"/>
      <c r="L15" s="49"/>
    </row>
    <row r="16" spans="2:12" s="5" customFormat="1" ht="30" customHeight="1" x14ac:dyDescent="0.25">
      <c r="B16" s="189" t="s">
        <v>129</v>
      </c>
      <c r="C16" s="190"/>
      <c r="D16" s="190"/>
      <c r="E16" s="190"/>
      <c r="F16" s="190"/>
      <c r="G16" s="190"/>
      <c r="H16" s="190"/>
      <c r="I16" s="190"/>
      <c r="J16" s="190"/>
      <c r="K16" s="191"/>
      <c r="L16" s="121"/>
    </row>
    <row r="17" spans="2:20" s="5" customFormat="1" ht="30" customHeight="1" x14ac:dyDescent="0.25">
      <c r="B17" s="50"/>
      <c r="C17" s="171" t="s">
        <v>2</v>
      </c>
      <c r="D17" s="171"/>
      <c r="E17" s="171"/>
      <c r="F17" s="179"/>
      <c r="G17" s="179"/>
      <c r="H17" s="179"/>
      <c r="I17" s="179"/>
      <c r="J17" s="179"/>
      <c r="K17" s="180"/>
      <c r="L17" s="51"/>
    </row>
    <row r="18" spans="2:20" s="5" customFormat="1" ht="30" customHeight="1" x14ac:dyDescent="0.25">
      <c r="B18" s="50"/>
      <c r="C18" s="171" t="s">
        <v>37</v>
      </c>
      <c r="D18" s="171"/>
      <c r="E18" s="171"/>
      <c r="F18" s="181"/>
      <c r="G18" s="181"/>
      <c r="H18" s="181"/>
      <c r="I18" s="181"/>
      <c r="J18" s="181"/>
      <c r="K18" s="182"/>
      <c r="L18" s="51"/>
    </row>
    <row r="19" spans="2:20" s="5" customFormat="1" ht="30" customHeight="1" x14ac:dyDescent="0.25">
      <c r="B19" s="50"/>
      <c r="C19" s="171" t="s">
        <v>38</v>
      </c>
      <c r="D19" s="171"/>
      <c r="E19" s="171"/>
      <c r="F19" s="181"/>
      <c r="G19" s="181"/>
      <c r="H19" s="181"/>
      <c r="I19" s="181"/>
      <c r="J19" s="181"/>
      <c r="K19" s="182"/>
      <c r="L19" s="51"/>
    </row>
    <row r="20" spans="2:20" s="5" customFormat="1" ht="30" customHeight="1" x14ac:dyDescent="0.25">
      <c r="B20" s="50"/>
      <c r="C20" s="171" t="s">
        <v>31</v>
      </c>
      <c r="D20" s="171"/>
      <c r="E20" s="171"/>
      <c r="F20" s="12" t="s">
        <v>34</v>
      </c>
      <c r="G20" s="13" t="s">
        <v>32</v>
      </c>
      <c r="H20" s="212"/>
      <c r="I20" s="213"/>
      <c r="J20" s="14" t="s">
        <v>33</v>
      </c>
      <c r="K20" s="15"/>
      <c r="L20" s="51"/>
    </row>
    <row r="21" spans="2:20" s="5" customFormat="1" ht="30" customHeight="1" x14ac:dyDescent="0.25">
      <c r="B21" s="189" t="s">
        <v>130</v>
      </c>
      <c r="C21" s="190"/>
      <c r="D21" s="190"/>
      <c r="E21" s="190"/>
      <c r="F21" s="190"/>
      <c r="G21" s="190"/>
      <c r="H21" s="190"/>
      <c r="I21" s="190"/>
      <c r="J21" s="190"/>
      <c r="K21" s="191"/>
      <c r="L21" s="51"/>
    </row>
    <row r="22" spans="2:20" s="5" customFormat="1" ht="30" customHeight="1" x14ac:dyDescent="0.25">
      <c r="B22" s="153"/>
      <c r="C22" s="189"/>
      <c r="D22" s="190"/>
      <c r="E22" s="190"/>
      <c r="F22" s="191"/>
      <c r="G22" s="189" t="s">
        <v>226</v>
      </c>
      <c r="H22" s="190"/>
      <c r="I22" s="190"/>
      <c r="J22" s="190"/>
      <c r="K22" s="191"/>
      <c r="L22" s="51"/>
    </row>
    <row r="23" spans="2:20" s="6" customFormat="1" ht="30" customHeight="1" x14ac:dyDescent="0.35">
      <c r="B23" s="52"/>
      <c r="C23" s="172" t="s">
        <v>134</v>
      </c>
      <c r="D23" s="173"/>
      <c r="E23" s="173"/>
      <c r="F23" s="174"/>
      <c r="G23" s="125" t="s">
        <v>133</v>
      </c>
      <c r="H23" s="126" t="s">
        <v>132</v>
      </c>
      <c r="I23" s="125" t="s">
        <v>107</v>
      </c>
      <c r="J23" s="126" t="s">
        <v>131</v>
      </c>
      <c r="K23" s="125" t="s">
        <v>119</v>
      </c>
      <c r="L23" s="53"/>
      <c r="M23" s="241" t="s">
        <v>42</v>
      </c>
      <c r="N23" s="242"/>
      <c r="O23" s="242"/>
      <c r="P23" s="242"/>
      <c r="Q23" s="242"/>
      <c r="R23" s="242"/>
      <c r="S23" s="242"/>
      <c r="T23" s="242"/>
    </row>
    <row r="24" spans="2:20" s="6" customFormat="1" ht="30" customHeight="1" x14ac:dyDescent="0.35">
      <c r="B24" s="52"/>
      <c r="C24" s="172" t="s">
        <v>135</v>
      </c>
      <c r="D24" s="173"/>
      <c r="E24" s="173"/>
      <c r="F24" s="174"/>
      <c r="G24" s="122"/>
      <c r="H24" s="127"/>
      <c r="I24" s="127"/>
      <c r="J24" s="122">
        <v>75</v>
      </c>
      <c r="K24" s="130">
        <v>100</v>
      </c>
      <c r="L24" s="53"/>
      <c r="M24" s="247" t="s">
        <v>41</v>
      </c>
      <c r="N24" s="247"/>
      <c r="O24" s="247"/>
      <c r="P24" s="247"/>
      <c r="Q24" s="247"/>
      <c r="R24" s="247"/>
      <c r="S24" s="247"/>
      <c r="T24" s="247"/>
    </row>
    <row r="25" spans="2:20" s="6" customFormat="1" ht="30" customHeight="1" x14ac:dyDescent="0.35">
      <c r="B25" s="52"/>
      <c r="C25" s="172" t="s">
        <v>136</v>
      </c>
      <c r="D25" s="173"/>
      <c r="E25" s="173"/>
      <c r="F25" s="174"/>
      <c r="G25" s="122"/>
      <c r="H25" s="127"/>
      <c r="I25" s="127"/>
      <c r="J25" s="122">
        <v>125</v>
      </c>
      <c r="K25" s="122">
        <v>150</v>
      </c>
      <c r="L25" s="53"/>
      <c r="M25" s="123"/>
      <c r="N25" s="124"/>
      <c r="O25" s="124"/>
      <c r="P25" s="124"/>
      <c r="Q25" s="124"/>
      <c r="R25" s="124"/>
      <c r="S25" s="124"/>
      <c r="T25" s="124"/>
    </row>
    <row r="26" spans="2:20" s="6" customFormat="1" ht="30" customHeight="1" x14ac:dyDescent="0.35">
      <c r="B26" s="52"/>
      <c r="C26" s="172" t="s">
        <v>142</v>
      </c>
      <c r="D26" s="173"/>
      <c r="E26" s="173"/>
      <c r="F26" s="174"/>
      <c r="G26" s="122"/>
      <c r="H26" s="127"/>
      <c r="I26" s="127"/>
      <c r="J26" s="122">
        <v>3</v>
      </c>
      <c r="K26" s="122">
        <v>0</v>
      </c>
      <c r="L26" s="53"/>
      <c r="M26" s="123"/>
      <c r="N26" s="124"/>
      <c r="O26" s="124"/>
      <c r="P26" s="124"/>
      <c r="Q26" s="124"/>
      <c r="R26" s="124"/>
      <c r="S26" s="124"/>
      <c r="T26" s="124"/>
    </row>
    <row r="27" spans="2:20" s="6" customFormat="1" ht="30" customHeight="1" x14ac:dyDescent="0.35">
      <c r="B27" s="52"/>
      <c r="C27" s="172" t="s">
        <v>143</v>
      </c>
      <c r="D27" s="173"/>
      <c r="E27" s="173"/>
      <c r="F27" s="174"/>
      <c r="G27" s="122"/>
      <c r="H27" s="127"/>
      <c r="I27" s="127"/>
      <c r="J27" s="122">
        <v>1</v>
      </c>
      <c r="K27" s="122">
        <v>0</v>
      </c>
      <c r="L27" s="53"/>
      <c r="M27" s="123"/>
      <c r="N27" s="124"/>
      <c r="O27" s="124"/>
      <c r="P27" s="124"/>
      <c r="Q27" s="124"/>
      <c r="R27" s="124"/>
      <c r="S27" s="124"/>
      <c r="T27" s="124"/>
    </row>
    <row r="28" spans="2:20" s="6" customFormat="1" ht="30" customHeight="1" x14ac:dyDescent="0.35">
      <c r="B28" s="52"/>
      <c r="C28" s="172" t="s">
        <v>137</v>
      </c>
      <c r="D28" s="173"/>
      <c r="E28" s="173"/>
      <c r="F28" s="174"/>
      <c r="G28" s="122"/>
      <c r="H28" s="127"/>
      <c r="I28" s="127"/>
      <c r="J28" s="122">
        <v>2</v>
      </c>
      <c r="K28" s="122">
        <f>K26-K27</f>
        <v>0</v>
      </c>
      <c r="L28" s="53"/>
      <c r="M28" s="123"/>
      <c r="N28" s="124"/>
      <c r="O28" s="124"/>
      <c r="P28" s="124"/>
      <c r="Q28" s="124"/>
      <c r="R28" s="124"/>
      <c r="S28" s="124"/>
      <c r="T28" s="124"/>
    </row>
    <row r="29" spans="2:20" s="6" customFormat="1" ht="30" customHeight="1" x14ac:dyDescent="0.35">
      <c r="B29" s="52"/>
      <c r="C29" s="172" t="s">
        <v>138</v>
      </c>
      <c r="D29" s="173"/>
      <c r="E29" s="173"/>
      <c r="F29" s="174"/>
      <c r="G29" s="122"/>
      <c r="H29" s="127"/>
      <c r="I29" s="127"/>
      <c r="J29" s="122">
        <v>1</v>
      </c>
      <c r="K29" s="122">
        <v>1</v>
      </c>
      <c r="L29" s="53"/>
      <c r="M29" s="123"/>
      <c r="N29" s="124"/>
      <c r="O29" s="124"/>
      <c r="P29" s="124"/>
      <c r="Q29" s="124"/>
      <c r="R29" s="124"/>
      <c r="S29" s="124"/>
      <c r="T29" s="124"/>
    </row>
    <row r="30" spans="2:20" s="6" customFormat="1" ht="30" customHeight="1" x14ac:dyDescent="0.35">
      <c r="B30" s="52"/>
      <c r="C30" s="172" t="s">
        <v>139</v>
      </c>
      <c r="D30" s="173"/>
      <c r="E30" s="173"/>
      <c r="F30" s="174"/>
      <c r="G30" s="122"/>
      <c r="H30" s="127"/>
      <c r="I30" s="127"/>
      <c r="J30" s="122">
        <v>2</v>
      </c>
      <c r="K30" s="122">
        <v>0</v>
      </c>
      <c r="L30" s="53"/>
      <c r="M30" s="123"/>
      <c r="N30" s="124"/>
      <c r="O30" s="124"/>
      <c r="P30" s="124"/>
      <c r="Q30" s="124"/>
      <c r="R30" s="124"/>
      <c r="S30" s="124"/>
      <c r="T30" s="124"/>
    </row>
    <row r="31" spans="2:20" s="6" customFormat="1" ht="30" customHeight="1" x14ac:dyDescent="0.35">
      <c r="B31" s="52"/>
      <c r="C31" s="172" t="s">
        <v>140</v>
      </c>
      <c r="D31" s="173"/>
      <c r="E31" s="173"/>
      <c r="F31" s="174"/>
      <c r="G31" s="122"/>
      <c r="H31" s="127"/>
      <c r="I31" s="127"/>
      <c r="J31" s="129">
        <f>J28/J24</f>
        <v>2.6666666666666668E-2</v>
      </c>
      <c r="K31" s="129">
        <f>K28/K24</f>
        <v>0</v>
      </c>
      <c r="L31" s="53"/>
      <c r="M31" s="123"/>
      <c r="N31" s="124"/>
      <c r="O31" s="124"/>
      <c r="P31" s="124"/>
      <c r="Q31" s="124"/>
      <c r="R31" s="124"/>
      <c r="S31" s="124"/>
      <c r="T31" s="124"/>
    </row>
    <row r="32" spans="2:20" s="6" customFormat="1" ht="30" customHeight="1" x14ac:dyDescent="0.35">
      <c r="B32" s="52"/>
      <c r="C32" s="172" t="s">
        <v>141</v>
      </c>
      <c r="D32" s="173"/>
      <c r="E32" s="173"/>
      <c r="F32" s="174"/>
      <c r="G32" s="223">
        <f>SUM(G28:K28)/SUM(G25:K25)</f>
        <v>7.2727272727272727E-3</v>
      </c>
      <c r="H32" s="224"/>
      <c r="I32" s="224"/>
      <c r="J32" s="224"/>
      <c r="K32" s="225"/>
      <c r="L32" s="53"/>
      <c r="M32" s="123"/>
      <c r="N32" s="124"/>
      <c r="O32" s="124"/>
      <c r="P32" s="124"/>
      <c r="Q32" s="124"/>
      <c r="R32" s="124"/>
      <c r="S32" s="124"/>
      <c r="T32" s="124"/>
    </row>
    <row r="33" spans="2:20" s="6" customFormat="1" ht="30" customHeight="1" x14ac:dyDescent="0.35">
      <c r="B33" s="52"/>
      <c r="C33" s="172" t="s">
        <v>66</v>
      </c>
      <c r="D33" s="173"/>
      <c r="E33" s="173"/>
      <c r="F33" s="174"/>
      <c r="G33" s="128"/>
      <c r="H33" s="128"/>
      <c r="I33" s="128"/>
      <c r="J33" s="128"/>
      <c r="K33" s="128"/>
      <c r="L33" s="53"/>
    </row>
    <row r="34" spans="2:20" s="6" customFormat="1" ht="9.5" customHeight="1" x14ac:dyDescent="0.35">
      <c r="B34" s="52"/>
      <c r="C34" s="172"/>
      <c r="D34" s="173"/>
      <c r="E34" s="173"/>
      <c r="F34" s="173"/>
      <c r="G34" s="131"/>
      <c r="H34" s="248"/>
      <c r="I34" s="249"/>
      <c r="J34" s="217"/>
      <c r="K34" s="217"/>
      <c r="L34" s="53"/>
      <c r="M34" s="80"/>
      <c r="N34" s="80"/>
      <c r="O34" s="80"/>
      <c r="P34" s="80"/>
      <c r="Q34" s="80"/>
      <c r="R34" s="80"/>
      <c r="S34" s="80"/>
      <c r="T34" s="80"/>
    </row>
    <row r="35" spans="2:20" s="6" customFormat="1" ht="31" customHeight="1" x14ac:dyDescent="0.35">
      <c r="B35" s="52"/>
      <c r="C35" s="156" t="s">
        <v>158</v>
      </c>
      <c r="D35" s="156"/>
      <c r="E35" s="156"/>
      <c r="F35" s="156"/>
      <c r="G35" s="156"/>
      <c r="H35" s="156"/>
      <c r="I35" s="156"/>
      <c r="J35" s="156"/>
      <c r="K35" s="157"/>
      <c r="L35" s="53"/>
      <c r="M35" s="113"/>
      <c r="N35" s="113"/>
      <c r="O35" s="113"/>
      <c r="P35" s="113"/>
      <c r="Q35" s="113"/>
      <c r="R35" s="113"/>
      <c r="S35" s="113"/>
      <c r="T35" s="113"/>
    </row>
    <row r="36" spans="2:20" s="6" customFormat="1" ht="30" customHeight="1" x14ac:dyDescent="0.35">
      <c r="B36" s="52"/>
      <c r="C36" s="204" t="s">
        <v>39</v>
      </c>
      <c r="D36" s="204"/>
      <c r="E36" s="205"/>
      <c r="F36" s="226" t="s">
        <v>159</v>
      </c>
      <c r="G36" s="164"/>
      <c r="H36" s="164"/>
      <c r="I36" s="164"/>
      <c r="J36" s="164"/>
      <c r="K36" s="165"/>
      <c r="L36" s="53"/>
    </row>
    <row r="37" spans="2:20" s="6" customFormat="1" ht="30" customHeight="1" x14ac:dyDescent="0.35">
      <c r="B37" s="52"/>
      <c r="C37" s="206"/>
      <c r="D37" s="206"/>
      <c r="E37" s="207"/>
      <c r="F37" s="154" t="s">
        <v>160</v>
      </c>
      <c r="G37" s="155"/>
      <c r="H37" s="101" t="s">
        <v>163</v>
      </c>
      <c r="I37" s="93" t="s">
        <v>162</v>
      </c>
      <c r="J37" s="197" t="s">
        <v>161</v>
      </c>
      <c r="K37" s="198"/>
      <c r="L37" s="53"/>
    </row>
    <row r="38" spans="2:20" s="6" customFormat="1" ht="30" customHeight="1" x14ac:dyDescent="0.35">
      <c r="B38" s="52"/>
      <c r="C38" s="206"/>
      <c r="D38" s="206"/>
      <c r="E38" s="207"/>
      <c r="F38" s="154"/>
      <c r="G38" s="155"/>
      <c r="H38" s="101"/>
      <c r="I38" s="101"/>
      <c r="J38" s="197"/>
      <c r="K38" s="198"/>
      <c r="L38" s="53"/>
    </row>
    <row r="39" spans="2:20" s="6" customFormat="1" ht="30" customHeight="1" x14ac:dyDescent="0.35">
      <c r="B39" s="52"/>
      <c r="C39" s="206"/>
      <c r="D39" s="206"/>
      <c r="E39" s="207"/>
      <c r="F39" s="154"/>
      <c r="G39" s="155"/>
      <c r="H39" s="101"/>
      <c r="I39" s="101"/>
      <c r="J39" s="197"/>
      <c r="K39" s="198"/>
      <c r="L39" s="53"/>
    </row>
    <row r="40" spans="2:20" s="6" customFormat="1" ht="30" customHeight="1" x14ac:dyDescent="0.35">
      <c r="B40" s="52"/>
      <c r="C40" s="206"/>
      <c r="D40" s="206"/>
      <c r="E40" s="207"/>
      <c r="F40" s="154"/>
      <c r="G40" s="155"/>
      <c r="H40" s="101"/>
      <c r="I40" s="101"/>
      <c r="J40" s="197"/>
      <c r="K40" s="198"/>
      <c r="L40" s="53"/>
    </row>
    <row r="41" spans="2:20" s="6" customFormat="1" ht="30" customHeight="1" x14ac:dyDescent="0.35">
      <c r="B41" s="52"/>
      <c r="C41" s="206"/>
      <c r="D41" s="206"/>
      <c r="E41" s="207"/>
      <c r="F41" s="154"/>
      <c r="G41" s="155"/>
      <c r="H41" s="101"/>
      <c r="I41" s="101"/>
      <c r="J41" s="197"/>
      <c r="K41" s="198"/>
      <c r="L41" s="53"/>
    </row>
    <row r="42" spans="2:20" s="6" customFormat="1" ht="30" customHeight="1" x14ac:dyDescent="0.35">
      <c r="B42" s="52"/>
      <c r="C42" s="206"/>
      <c r="D42" s="206"/>
      <c r="E42" s="207"/>
      <c r="F42" s="246"/>
      <c r="G42" s="246"/>
      <c r="H42" s="246"/>
      <c r="I42" s="246"/>
      <c r="J42" s="197"/>
      <c r="K42" s="198"/>
      <c r="L42" s="53"/>
    </row>
    <row r="43" spans="2:20" s="6" customFormat="1" ht="30" customHeight="1" x14ac:dyDescent="0.35">
      <c r="B43" s="52"/>
      <c r="C43" s="208"/>
      <c r="D43" s="208"/>
      <c r="E43" s="209"/>
      <c r="F43" s="199" t="s">
        <v>6</v>
      </c>
      <c r="G43" s="200"/>
      <c r="H43" s="200"/>
      <c r="I43" s="201"/>
      <c r="J43" s="202">
        <f>SUM(J37:K42)</f>
        <v>0</v>
      </c>
      <c r="K43" s="203"/>
      <c r="L43" s="53"/>
    </row>
    <row r="44" spans="2:20" s="45" customFormat="1" ht="25" customHeight="1" x14ac:dyDescent="0.35">
      <c r="B44" s="52"/>
      <c r="C44" s="156" t="s">
        <v>177</v>
      </c>
      <c r="D44" s="156"/>
      <c r="E44" s="156"/>
      <c r="F44" s="156"/>
      <c r="G44" s="156"/>
      <c r="H44" s="156"/>
      <c r="I44" s="156"/>
      <c r="J44" s="156"/>
      <c r="K44" s="157"/>
      <c r="L44" s="53"/>
    </row>
    <row r="45" spans="2:20" s="6" customFormat="1" ht="63.5" customHeight="1" x14ac:dyDescent="0.3">
      <c r="B45" s="52"/>
      <c r="C45" s="16"/>
      <c r="D45" s="16"/>
      <c r="E45" s="17"/>
      <c r="F45" s="221" t="s">
        <v>225</v>
      </c>
      <c r="G45" s="222"/>
      <c r="H45" s="137" t="s">
        <v>30</v>
      </c>
      <c r="I45" s="169" t="s">
        <v>57</v>
      </c>
      <c r="J45" s="170"/>
      <c r="K45" s="138" t="s">
        <v>106</v>
      </c>
      <c r="L45" s="53"/>
    </row>
    <row r="46" spans="2:20" s="6" customFormat="1" ht="30" customHeight="1" x14ac:dyDescent="0.35">
      <c r="B46" s="52"/>
      <c r="C46" s="16"/>
      <c r="D46" s="16"/>
      <c r="E46" s="17"/>
      <c r="F46" s="166" t="s">
        <v>170</v>
      </c>
      <c r="G46" s="167"/>
      <c r="H46" s="137" t="s">
        <v>171</v>
      </c>
      <c r="I46" s="164" t="s">
        <v>169</v>
      </c>
      <c r="J46" s="165"/>
      <c r="K46" s="103" t="s">
        <v>108</v>
      </c>
      <c r="L46" s="53"/>
    </row>
    <row r="47" spans="2:20" s="6" customFormat="1" ht="30" customHeight="1" x14ac:dyDescent="0.35">
      <c r="B47" s="52"/>
      <c r="C47" s="16"/>
      <c r="D47" s="16"/>
      <c r="E47" s="17"/>
      <c r="F47" s="168" t="s">
        <v>168</v>
      </c>
      <c r="G47" s="168" t="s">
        <v>18</v>
      </c>
      <c r="H47" s="101"/>
      <c r="I47" s="154"/>
      <c r="J47" s="155"/>
      <c r="K47" s="101"/>
      <c r="L47" s="53"/>
    </row>
    <row r="48" spans="2:20" s="6" customFormat="1" ht="30" customHeight="1" x14ac:dyDescent="0.35">
      <c r="B48" s="52"/>
      <c r="C48" s="16"/>
      <c r="D48" s="16"/>
      <c r="E48" s="17"/>
      <c r="F48" s="168" t="s">
        <v>79</v>
      </c>
      <c r="G48" s="168" t="s">
        <v>19</v>
      </c>
      <c r="H48" s="101"/>
      <c r="I48" s="154"/>
      <c r="J48" s="155"/>
      <c r="K48" s="101"/>
      <c r="L48" s="53"/>
    </row>
    <row r="49" spans="2:16" s="6" customFormat="1" ht="30" customHeight="1" x14ac:dyDescent="0.35">
      <c r="B49" s="52"/>
      <c r="C49" s="16"/>
      <c r="D49" s="16"/>
      <c r="E49" s="17"/>
      <c r="F49" s="168" t="s">
        <v>78</v>
      </c>
      <c r="G49" s="168" t="s">
        <v>20</v>
      </c>
      <c r="H49" s="101"/>
      <c r="I49" s="154"/>
      <c r="J49" s="155"/>
      <c r="K49" s="101"/>
      <c r="L49" s="53"/>
    </row>
    <row r="50" spans="2:16" s="6" customFormat="1" ht="30" customHeight="1" x14ac:dyDescent="0.35">
      <c r="B50" s="52"/>
      <c r="C50" s="16"/>
      <c r="D50" s="16"/>
      <c r="E50" s="17"/>
      <c r="F50" s="168" t="s">
        <v>77</v>
      </c>
      <c r="G50" s="168" t="s">
        <v>21</v>
      </c>
      <c r="H50" s="101"/>
      <c r="I50" s="154"/>
      <c r="J50" s="155"/>
      <c r="K50" s="101"/>
      <c r="L50" s="53"/>
    </row>
    <row r="51" spans="2:16" s="6" customFormat="1" ht="30" customHeight="1" x14ac:dyDescent="0.35">
      <c r="B51" s="52"/>
      <c r="C51" s="16"/>
      <c r="D51" s="16"/>
      <c r="E51" s="17"/>
      <c r="F51" s="168" t="s">
        <v>76</v>
      </c>
      <c r="G51" s="168" t="s">
        <v>22</v>
      </c>
      <c r="H51" s="101"/>
      <c r="I51" s="154"/>
      <c r="J51" s="155"/>
      <c r="K51" s="101"/>
      <c r="L51" s="53"/>
    </row>
    <row r="52" spans="2:16" s="6" customFormat="1" ht="30" customHeight="1" x14ac:dyDescent="0.35">
      <c r="B52" s="52"/>
      <c r="C52" s="16"/>
      <c r="D52" s="16"/>
      <c r="E52" s="17"/>
      <c r="F52" s="168" t="s">
        <v>75</v>
      </c>
      <c r="G52" s="168" t="s">
        <v>23</v>
      </c>
      <c r="H52" s="101"/>
      <c r="I52" s="154"/>
      <c r="J52" s="155"/>
      <c r="K52" s="101"/>
      <c r="L52" s="53"/>
    </row>
    <row r="53" spans="2:16" s="6" customFormat="1" ht="30" customHeight="1" x14ac:dyDescent="0.35">
      <c r="B53" s="52"/>
      <c r="C53" s="16"/>
      <c r="D53" s="16"/>
      <c r="E53" s="17"/>
      <c r="F53" s="168" t="s">
        <v>74</v>
      </c>
      <c r="G53" s="168" t="s">
        <v>24</v>
      </c>
      <c r="H53" s="101"/>
      <c r="I53" s="154"/>
      <c r="J53" s="155"/>
      <c r="K53" s="101"/>
      <c r="L53" s="53"/>
    </row>
    <row r="54" spans="2:16" s="6" customFormat="1" ht="30" customHeight="1" x14ac:dyDescent="0.35">
      <c r="B54" s="52"/>
      <c r="C54" s="16"/>
      <c r="D54" s="16"/>
      <c r="E54" s="17"/>
      <c r="F54" s="168" t="s">
        <v>81</v>
      </c>
      <c r="G54" s="168" t="s">
        <v>25</v>
      </c>
      <c r="H54" s="101"/>
      <c r="I54" s="154"/>
      <c r="J54" s="155"/>
      <c r="K54" s="101"/>
      <c r="L54" s="53"/>
    </row>
    <row r="55" spans="2:16" s="6" customFormat="1" ht="30" customHeight="1" x14ac:dyDescent="0.35">
      <c r="B55" s="52"/>
      <c r="C55" s="16"/>
      <c r="D55" s="16"/>
      <c r="E55" s="17"/>
      <c r="F55" s="168" t="s">
        <v>73</v>
      </c>
      <c r="G55" s="168" t="s">
        <v>25</v>
      </c>
      <c r="H55" s="101"/>
      <c r="I55" s="154"/>
      <c r="J55" s="155"/>
      <c r="K55" s="101"/>
      <c r="L55" s="53"/>
    </row>
    <row r="56" spans="2:16" s="6" customFormat="1" ht="30" customHeight="1" x14ac:dyDescent="0.35">
      <c r="B56" s="52"/>
      <c r="C56" s="16"/>
      <c r="D56" s="16"/>
      <c r="E56" s="17"/>
      <c r="F56" s="168" t="s">
        <v>72</v>
      </c>
      <c r="G56" s="168" t="s">
        <v>26</v>
      </c>
      <c r="H56" s="101"/>
      <c r="I56" s="154"/>
      <c r="J56" s="155"/>
      <c r="K56" s="101"/>
      <c r="L56" s="53"/>
    </row>
    <row r="57" spans="2:16" s="6" customFormat="1" ht="30" customHeight="1" x14ac:dyDescent="0.35">
      <c r="B57" s="52"/>
      <c r="C57" s="16"/>
      <c r="D57" s="16"/>
      <c r="E57" s="17"/>
      <c r="F57" s="168" t="s">
        <v>71</v>
      </c>
      <c r="G57" s="168" t="s">
        <v>27</v>
      </c>
      <c r="H57" s="101"/>
      <c r="I57" s="154"/>
      <c r="J57" s="155"/>
      <c r="K57" s="101"/>
      <c r="L57" s="53"/>
    </row>
    <row r="58" spans="2:16" s="6" customFormat="1" ht="30" customHeight="1" x14ac:dyDescent="0.35">
      <c r="B58" s="52"/>
      <c r="C58" s="16"/>
      <c r="D58" s="16"/>
      <c r="E58" s="17"/>
      <c r="F58" s="168" t="s">
        <v>9</v>
      </c>
      <c r="G58" s="168"/>
      <c r="H58" s="101"/>
      <c r="I58" s="236"/>
      <c r="J58" s="238"/>
      <c r="K58" s="102"/>
      <c r="L58" s="53"/>
      <c r="O58" s="10"/>
      <c r="P58" s="10"/>
    </row>
    <row r="59" spans="2:16" s="6" customFormat="1" ht="30" customHeight="1" x14ac:dyDescent="0.35">
      <c r="B59" s="52"/>
      <c r="C59" s="156" t="s">
        <v>178</v>
      </c>
      <c r="D59" s="156"/>
      <c r="E59" s="156"/>
      <c r="F59" s="156"/>
      <c r="G59" s="156"/>
      <c r="H59" s="156"/>
      <c r="I59" s="156"/>
      <c r="J59" s="156"/>
      <c r="K59" s="157"/>
      <c r="L59" s="53"/>
      <c r="O59" s="10"/>
      <c r="P59" s="10"/>
    </row>
    <row r="60" spans="2:16" s="6" customFormat="1" ht="30" customHeight="1" x14ac:dyDescent="0.25">
      <c r="B60" s="50"/>
      <c r="C60" s="263" t="s">
        <v>40</v>
      </c>
      <c r="D60" s="263"/>
      <c r="E60" s="263"/>
      <c r="F60" s="250" t="s">
        <v>144</v>
      </c>
      <c r="G60" s="251"/>
      <c r="H60" s="251"/>
      <c r="I60" s="252"/>
      <c r="J60" s="250" t="s">
        <v>106</v>
      </c>
      <c r="K60" s="251"/>
      <c r="L60" s="51"/>
    </row>
    <row r="61" spans="2:16" s="6" customFormat="1" ht="30" customHeight="1" x14ac:dyDescent="0.25">
      <c r="B61" s="50"/>
      <c r="C61" s="171" t="s">
        <v>91</v>
      </c>
      <c r="D61" s="171"/>
      <c r="E61" s="171"/>
      <c r="F61" s="227"/>
      <c r="G61" s="228"/>
      <c r="H61" s="228"/>
      <c r="I61" s="229"/>
      <c r="J61" s="227"/>
      <c r="K61" s="228"/>
      <c r="L61" s="51"/>
    </row>
    <row r="62" spans="2:16" s="6" customFormat="1" ht="30" customHeight="1" x14ac:dyDescent="0.25">
      <c r="B62" s="50"/>
      <c r="C62" s="171" t="s">
        <v>109</v>
      </c>
      <c r="D62" s="171"/>
      <c r="E62" s="171"/>
      <c r="F62" s="227"/>
      <c r="G62" s="228"/>
      <c r="H62" s="228"/>
      <c r="I62" s="229"/>
      <c r="J62" s="227"/>
      <c r="K62" s="228"/>
      <c r="L62" s="51"/>
    </row>
    <row r="63" spans="2:16" s="6" customFormat="1" ht="30" customHeight="1" x14ac:dyDescent="0.25">
      <c r="B63" s="50"/>
      <c r="C63" s="171" t="s">
        <v>92</v>
      </c>
      <c r="D63" s="171"/>
      <c r="E63" s="171"/>
      <c r="F63" s="227"/>
      <c r="G63" s="228"/>
      <c r="H63" s="228"/>
      <c r="I63" s="229"/>
      <c r="J63" s="227"/>
      <c r="K63" s="228"/>
      <c r="L63" s="51"/>
    </row>
    <row r="64" spans="2:16" s="6" customFormat="1" ht="30" customHeight="1" x14ac:dyDescent="0.25">
      <c r="B64" s="50"/>
      <c r="C64" s="171" t="s">
        <v>93</v>
      </c>
      <c r="D64" s="171"/>
      <c r="E64" s="171"/>
      <c r="F64" s="227"/>
      <c r="G64" s="228"/>
      <c r="H64" s="228"/>
      <c r="I64" s="229"/>
      <c r="J64" s="227"/>
      <c r="K64" s="228"/>
      <c r="L64" s="51"/>
    </row>
    <row r="65" spans="2:15" s="6" customFormat="1" ht="30" customHeight="1" x14ac:dyDescent="0.25">
      <c r="B65" s="50"/>
      <c r="C65" s="171" t="s">
        <v>94</v>
      </c>
      <c r="D65" s="171"/>
      <c r="E65" s="171"/>
      <c r="F65" s="227"/>
      <c r="G65" s="228"/>
      <c r="H65" s="228"/>
      <c r="I65" s="229"/>
      <c r="J65" s="227"/>
      <c r="K65" s="228"/>
      <c r="L65" s="51"/>
    </row>
    <row r="66" spans="2:15" s="6" customFormat="1" ht="30" customHeight="1" x14ac:dyDescent="0.25">
      <c r="B66" s="50"/>
      <c r="C66" s="171" t="s">
        <v>95</v>
      </c>
      <c r="D66" s="171"/>
      <c r="E66" s="171"/>
      <c r="F66" s="227"/>
      <c r="G66" s="228"/>
      <c r="H66" s="228"/>
      <c r="I66" s="229"/>
      <c r="J66" s="227"/>
      <c r="K66" s="228"/>
      <c r="L66" s="51"/>
    </row>
    <row r="67" spans="2:15" s="6" customFormat="1" ht="30" customHeight="1" x14ac:dyDescent="0.25">
      <c r="B67" s="50"/>
      <c r="C67" s="171" t="s">
        <v>96</v>
      </c>
      <c r="D67" s="171"/>
      <c r="E67" s="171"/>
      <c r="F67" s="227"/>
      <c r="G67" s="228"/>
      <c r="H67" s="228"/>
      <c r="I67" s="229"/>
      <c r="J67" s="227"/>
      <c r="K67" s="228"/>
      <c r="L67" s="51"/>
      <c r="O67" s="10"/>
    </row>
    <row r="68" spans="2:15" s="6" customFormat="1" ht="30" customHeight="1" x14ac:dyDescent="0.25">
      <c r="B68" s="50"/>
      <c r="C68" s="171" t="s">
        <v>9</v>
      </c>
      <c r="D68" s="171"/>
      <c r="E68" s="171"/>
      <c r="F68" s="236"/>
      <c r="G68" s="237"/>
      <c r="H68" s="237"/>
      <c r="I68" s="238"/>
      <c r="J68" s="236"/>
      <c r="K68" s="237"/>
      <c r="L68" s="51"/>
      <c r="N68" s="70"/>
      <c r="O68" s="6" t="s">
        <v>55</v>
      </c>
    </row>
    <row r="69" spans="2:15" s="45" customFormat="1" ht="12" customHeight="1" x14ac:dyDescent="0.35">
      <c r="B69" s="54"/>
      <c r="C69" s="56"/>
      <c r="D69" s="56"/>
      <c r="E69" s="56"/>
      <c r="F69" s="56"/>
      <c r="G69" s="56"/>
      <c r="H69" s="56"/>
      <c r="I69" s="56"/>
      <c r="J69" s="56"/>
      <c r="K69" s="56"/>
      <c r="L69" s="55"/>
      <c r="O69" s="57"/>
    </row>
    <row r="70" spans="2:15" s="45" customFormat="1" ht="21.5" customHeight="1" x14ac:dyDescent="0.35">
      <c r="B70" s="52"/>
      <c r="C70" s="158" t="s">
        <v>165</v>
      </c>
      <c r="D70" s="159"/>
      <c r="E70" s="159"/>
      <c r="F70" s="159"/>
      <c r="G70" s="159"/>
      <c r="H70" s="159"/>
      <c r="I70" s="159"/>
      <c r="J70" s="159"/>
      <c r="K70" s="159"/>
      <c r="L70" s="160"/>
      <c r="O70" s="57"/>
    </row>
    <row r="71" spans="2:15" s="45" customFormat="1" ht="12" customHeight="1" x14ac:dyDescent="0.3">
      <c r="B71" s="52"/>
      <c r="C71" s="107"/>
      <c r="D71" s="110"/>
      <c r="E71" s="110"/>
      <c r="F71" s="110"/>
      <c r="G71" s="110"/>
      <c r="H71" s="133"/>
      <c r="I71" s="107"/>
      <c r="J71" s="107"/>
      <c r="K71" s="107"/>
      <c r="L71" s="53"/>
      <c r="O71" s="57"/>
    </row>
    <row r="72" spans="2:15" s="45" customFormat="1" ht="12" customHeight="1" x14ac:dyDescent="0.3">
      <c r="B72" s="52"/>
      <c r="C72" s="108"/>
      <c r="D72" s="214" t="s">
        <v>115</v>
      </c>
      <c r="E72" s="215"/>
      <c r="F72" s="215"/>
      <c r="G72" s="216"/>
      <c r="H72" s="239" t="s">
        <v>116</v>
      </c>
      <c r="I72" s="107"/>
      <c r="J72" s="107"/>
      <c r="K72" s="107"/>
      <c r="L72" s="53"/>
      <c r="O72" s="57"/>
    </row>
    <row r="73" spans="2:15" s="45" customFormat="1" ht="38" customHeight="1" x14ac:dyDescent="0.3">
      <c r="B73" s="52"/>
      <c r="C73" s="107"/>
      <c r="D73" s="111">
        <v>43646</v>
      </c>
      <c r="E73" s="111">
        <v>43738</v>
      </c>
      <c r="F73" s="111">
        <v>43830</v>
      </c>
      <c r="G73" s="111">
        <v>43921</v>
      </c>
      <c r="H73" s="240"/>
      <c r="I73" s="107"/>
      <c r="J73" s="107"/>
      <c r="K73" s="107"/>
      <c r="L73" s="53"/>
      <c r="O73" s="57"/>
    </row>
    <row r="74" spans="2:15" s="45" customFormat="1" ht="20" customHeight="1" x14ac:dyDescent="0.3">
      <c r="B74" s="52"/>
      <c r="C74" s="107"/>
      <c r="D74" s="112"/>
      <c r="E74" s="112"/>
      <c r="F74" s="112"/>
      <c r="G74" s="112"/>
      <c r="H74" s="112"/>
      <c r="I74" s="107" t="s">
        <v>118</v>
      </c>
      <c r="J74" s="107"/>
      <c r="K74" s="107"/>
      <c r="L74" s="53"/>
      <c r="O74" s="57"/>
    </row>
    <row r="75" spans="2:15" s="45" customFormat="1" ht="12" customHeight="1" x14ac:dyDescent="0.35">
      <c r="B75" s="52"/>
      <c r="D75"/>
      <c r="E75"/>
      <c r="F75"/>
      <c r="G75"/>
      <c r="H75"/>
      <c r="L75" s="53"/>
      <c r="O75" s="57"/>
    </row>
    <row r="76" spans="2:15" s="45" customFormat="1" ht="22" customHeight="1" x14ac:dyDescent="0.35">
      <c r="B76" s="52"/>
      <c r="C76" s="109" t="s">
        <v>117</v>
      </c>
      <c r="D76" s="109" t="e">
        <f>AVERAGE(D74:G74)/H74*365</f>
        <v>#DIV/0!</v>
      </c>
      <c r="F76"/>
      <c r="G76"/>
      <c r="H76"/>
      <c r="L76" s="53"/>
      <c r="O76" s="57"/>
    </row>
    <row r="77" spans="2:15" s="45" customFormat="1" ht="12" customHeight="1" x14ac:dyDescent="0.35">
      <c r="B77" s="52"/>
      <c r="C77" s="56"/>
      <c r="D77" s="56"/>
      <c r="E77" s="56"/>
      <c r="F77" s="56"/>
      <c r="G77" s="56"/>
      <c r="H77" s="56"/>
      <c r="I77" s="56"/>
      <c r="J77" s="56"/>
      <c r="K77" s="56"/>
      <c r="L77" s="53"/>
      <c r="O77" s="57"/>
    </row>
    <row r="78" spans="2:15" s="45" customFormat="1" ht="29.5" customHeight="1" x14ac:dyDescent="0.35">
      <c r="B78" s="52"/>
      <c r="C78" s="158" t="s">
        <v>166</v>
      </c>
      <c r="D78" s="159"/>
      <c r="E78" s="159"/>
      <c r="F78" s="159"/>
      <c r="G78" s="159"/>
      <c r="H78" s="159"/>
      <c r="I78" s="159"/>
      <c r="J78" s="159"/>
      <c r="K78" s="160"/>
      <c r="L78" s="53"/>
      <c r="O78" s="57"/>
    </row>
    <row r="79" spans="2:15" s="6" customFormat="1" ht="30" customHeight="1" x14ac:dyDescent="0.35">
      <c r="B79" s="52"/>
      <c r="C79" s="195" t="s">
        <v>4</v>
      </c>
      <c r="D79" s="195"/>
      <c r="E79" s="195"/>
      <c r="F79" s="210" t="s">
        <v>133</v>
      </c>
      <c r="G79" s="211"/>
      <c r="H79" s="126" t="s">
        <v>132</v>
      </c>
      <c r="I79" s="125" t="s">
        <v>107</v>
      </c>
      <c r="J79" s="126" t="s">
        <v>131</v>
      </c>
      <c r="K79" s="125" t="s">
        <v>119</v>
      </c>
      <c r="L79" s="53"/>
    </row>
    <row r="80" spans="2:15" s="6" customFormat="1" ht="30" customHeight="1" x14ac:dyDescent="0.35">
      <c r="B80" s="52"/>
      <c r="C80" s="196"/>
      <c r="D80" s="196"/>
      <c r="E80" s="196"/>
      <c r="F80" s="258">
        <f>G28</f>
        <v>0</v>
      </c>
      <c r="G80" s="259"/>
      <c r="H80" s="132">
        <f>H28</f>
        <v>0</v>
      </c>
      <c r="I80" s="132">
        <f>I28</f>
        <v>0</v>
      </c>
      <c r="J80" s="132">
        <f>J28</f>
        <v>2</v>
      </c>
      <c r="K80" s="132">
        <f>K28</f>
        <v>0</v>
      </c>
      <c r="L80" s="53"/>
    </row>
    <row r="81" spans="2:12" s="45" customFormat="1" ht="30.75" customHeight="1" thickBot="1" x14ac:dyDescent="0.4">
      <c r="B81" s="52"/>
      <c r="C81" s="161" t="s">
        <v>88</v>
      </c>
      <c r="D81" s="162"/>
      <c r="E81" s="162"/>
      <c r="F81" s="162"/>
      <c r="G81" s="162"/>
      <c r="H81" s="162"/>
      <c r="I81" s="162"/>
      <c r="J81" s="162"/>
      <c r="K81" s="163"/>
      <c r="L81" s="53"/>
    </row>
    <row r="82" spans="2:12" s="45" customFormat="1" ht="29.25" customHeight="1" x14ac:dyDescent="0.35">
      <c r="B82" s="52"/>
      <c r="C82" s="89" t="s">
        <v>67</v>
      </c>
      <c r="D82" s="255" t="s">
        <v>68</v>
      </c>
      <c r="E82" s="255"/>
      <c r="F82" s="255" t="s">
        <v>69</v>
      </c>
      <c r="G82" s="255"/>
      <c r="H82" s="91" t="s">
        <v>70</v>
      </c>
      <c r="I82" s="243" t="s">
        <v>88</v>
      </c>
      <c r="J82" s="244"/>
      <c r="K82" s="245"/>
      <c r="L82" s="53"/>
    </row>
    <row r="83" spans="2:12" s="45" customFormat="1" ht="29.25" customHeight="1" x14ac:dyDescent="0.35">
      <c r="B83" s="52"/>
      <c r="C83" s="90"/>
      <c r="D83" s="257"/>
      <c r="E83" s="257"/>
      <c r="F83" s="257"/>
      <c r="G83" s="257"/>
      <c r="H83" s="92"/>
      <c r="I83" s="230"/>
      <c r="J83" s="230"/>
      <c r="K83" s="231"/>
      <c r="L83" s="53"/>
    </row>
    <row r="84" spans="2:12" s="45" customFormat="1" ht="29.25" customHeight="1" x14ac:dyDescent="0.35">
      <c r="B84" s="52"/>
      <c r="C84" s="90"/>
      <c r="D84" s="257"/>
      <c r="E84" s="257"/>
      <c r="F84" s="257"/>
      <c r="G84" s="257"/>
      <c r="H84" s="92"/>
      <c r="I84" s="230"/>
      <c r="J84" s="230"/>
      <c r="K84" s="231"/>
      <c r="L84" s="53"/>
    </row>
    <row r="85" spans="2:12" s="45" customFormat="1" ht="29.25" customHeight="1" x14ac:dyDescent="0.35">
      <c r="B85" s="52"/>
      <c r="C85" s="90"/>
      <c r="D85" s="257"/>
      <c r="E85" s="257"/>
      <c r="F85" s="257"/>
      <c r="G85" s="257"/>
      <c r="H85" s="92"/>
      <c r="I85" s="230"/>
      <c r="J85" s="230"/>
      <c r="K85" s="231"/>
      <c r="L85" s="53"/>
    </row>
    <row r="86" spans="2:12" s="45" customFormat="1" ht="36.75" customHeight="1" x14ac:dyDescent="0.35">
      <c r="B86" s="52"/>
      <c r="C86" s="94"/>
      <c r="D86" s="256"/>
      <c r="E86" s="256"/>
      <c r="F86" s="256"/>
      <c r="G86" s="256"/>
      <c r="H86" s="95"/>
      <c r="I86" s="232"/>
      <c r="J86" s="233"/>
      <c r="K86" s="234"/>
      <c r="L86" s="53"/>
    </row>
    <row r="87" spans="2:12" x14ac:dyDescent="0.35">
      <c r="B87" s="96"/>
      <c r="C87" s="235" t="s">
        <v>16</v>
      </c>
      <c r="D87" s="235"/>
      <c r="E87" s="235"/>
      <c r="F87" s="235"/>
      <c r="G87" s="235"/>
      <c r="H87" s="235"/>
      <c r="I87" s="235"/>
      <c r="J87" s="235"/>
      <c r="K87" s="235"/>
      <c r="L87" s="97"/>
    </row>
    <row r="88" spans="2:12" ht="15" customHeight="1" x14ac:dyDescent="0.35">
      <c r="B88" s="46"/>
      <c r="C88" s="220" t="s">
        <v>15</v>
      </c>
      <c r="D88" s="220"/>
      <c r="E88" s="220"/>
      <c r="F88" s="220"/>
      <c r="G88" s="220"/>
      <c r="H88" s="220"/>
      <c r="I88" s="220"/>
      <c r="J88" s="220"/>
      <c r="K88" s="220"/>
      <c r="L88" s="47"/>
    </row>
    <row r="89" spans="2:12" ht="15" customHeight="1" x14ac:dyDescent="0.35">
      <c r="B89" s="46"/>
      <c r="C89" s="220"/>
      <c r="D89" s="220"/>
      <c r="E89" s="220"/>
      <c r="F89" s="220"/>
      <c r="G89" s="220"/>
      <c r="H89" s="220"/>
      <c r="I89" s="220"/>
      <c r="J89" s="220"/>
      <c r="K89" s="220"/>
      <c r="L89" s="47"/>
    </row>
    <row r="90" spans="2:12" ht="15" customHeight="1" x14ac:dyDescent="0.35">
      <c r="B90" s="46"/>
      <c r="C90" s="220"/>
      <c r="D90" s="220"/>
      <c r="E90" s="220"/>
      <c r="F90" s="220"/>
      <c r="G90" s="220"/>
      <c r="H90" s="220"/>
      <c r="I90" s="220"/>
      <c r="J90" s="220"/>
      <c r="K90" s="220"/>
      <c r="L90" s="47"/>
    </row>
    <row r="91" spans="2:12" x14ac:dyDescent="0.35">
      <c r="B91" s="46"/>
      <c r="C91" s="220"/>
      <c r="D91" s="220"/>
      <c r="E91" s="220"/>
      <c r="F91" s="220"/>
      <c r="G91" s="220"/>
      <c r="H91" s="220"/>
      <c r="I91" s="220"/>
      <c r="J91" s="220"/>
      <c r="K91" s="220"/>
      <c r="L91" s="47"/>
    </row>
    <row r="92" spans="2:12" ht="46.5" customHeight="1" x14ac:dyDescent="0.35">
      <c r="B92" s="46"/>
      <c r="C92" s="220" t="s">
        <v>35</v>
      </c>
      <c r="D92" s="220"/>
      <c r="E92" s="220"/>
      <c r="F92" s="220"/>
      <c r="G92" s="220"/>
      <c r="H92" s="220"/>
      <c r="I92" s="220"/>
      <c r="J92" s="220"/>
      <c r="K92" s="220"/>
      <c r="L92" s="47"/>
    </row>
    <row r="93" spans="2:12" ht="32.25" customHeight="1" x14ac:dyDescent="0.35">
      <c r="B93" s="46"/>
      <c r="C93" s="220" t="s">
        <v>36</v>
      </c>
      <c r="D93" s="220"/>
      <c r="E93" s="220"/>
      <c r="F93" s="220"/>
      <c r="G93" s="220"/>
      <c r="H93" s="220"/>
      <c r="I93" s="220"/>
      <c r="J93" s="220"/>
      <c r="K93" s="220"/>
      <c r="L93" s="47"/>
    </row>
    <row r="94" spans="2:12" ht="32.25" customHeight="1" x14ac:dyDescent="0.35">
      <c r="B94" s="46"/>
      <c r="C94" s="58"/>
      <c r="D94" s="59"/>
      <c r="E94" s="59"/>
      <c r="F94" s="59"/>
      <c r="G94" s="59"/>
      <c r="H94" s="59"/>
      <c r="I94" s="59"/>
      <c r="J94" s="59"/>
      <c r="K94" s="60"/>
      <c r="L94" s="47"/>
    </row>
    <row r="95" spans="2:12" ht="15.5" x14ac:dyDescent="0.35">
      <c r="B95" s="46"/>
      <c r="C95" s="61"/>
      <c r="D95" s="7"/>
      <c r="E95" s="7"/>
      <c r="F95" s="7"/>
      <c r="G95" s="7"/>
      <c r="H95" s="7"/>
      <c r="I95" s="7"/>
      <c r="J95" s="7"/>
      <c r="K95" s="62"/>
      <c r="L95" s="47"/>
    </row>
    <row r="96" spans="2:12" x14ac:dyDescent="0.35">
      <c r="B96" s="46"/>
      <c r="C96" s="218" t="s">
        <v>11</v>
      </c>
      <c r="D96" s="219"/>
      <c r="E96" s="8"/>
      <c r="F96" s="8"/>
      <c r="G96" s="8"/>
      <c r="H96" s="8"/>
      <c r="I96" s="219" t="s">
        <v>12</v>
      </c>
      <c r="J96" s="219"/>
      <c r="K96" s="62"/>
      <c r="L96" s="47"/>
    </row>
    <row r="97" spans="2:12" x14ac:dyDescent="0.35">
      <c r="B97" s="46"/>
      <c r="C97" s="63"/>
      <c r="D97" s="8"/>
      <c r="E97" s="8"/>
      <c r="F97" s="8"/>
      <c r="G97" s="8"/>
      <c r="H97" s="8"/>
      <c r="I97" s="8"/>
      <c r="J97" s="8"/>
      <c r="K97" s="62"/>
      <c r="L97" s="47"/>
    </row>
    <row r="98" spans="2:12" x14ac:dyDescent="0.35">
      <c r="B98" s="46"/>
      <c r="C98" s="63"/>
      <c r="D98" s="8"/>
      <c r="E98" s="8"/>
      <c r="F98" s="8"/>
      <c r="G98" s="8"/>
      <c r="H98" s="8"/>
      <c r="I98" s="8"/>
      <c r="J98" s="8"/>
      <c r="K98" s="62"/>
      <c r="L98" s="47"/>
    </row>
    <row r="99" spans="2:12" x14ac:dyDescent="0.35">
      <c r="B99" s="46"/>
      <c r="C99" s="64" t="s">
        <v>13</v>
      </c>
      <c r="D99" s="9"/>
      <c r="E99" s="9"/>
      <c r="F99" s="9"/>
      <c r="G99" s="9"/>
      <c r="H99" s="9"/>
      <c r="I99" s="260" t="s">
        <v>14</v>
      </c>
      <c r="J99" s="260"/>
      <c r="K99" s="75"/>
      <c r="L99" s="47"/>
    </row>
    <row r="100" spans="2:12" x14ac:dyDescent="0.35">
      <c r="B100" s="46"/>
      <c r="C100" s="65"/>
      <c r="K100" s="66"/>
      <c r="L100" s="47"/>
    </row>
    <row r="101" spans="2:12" x14ac:dyDescent="0.35">
      <c r="B101" s="46"/>
      <c r="C101" s="65"/>
      <c r="K101" s="66"/>
      <c r="L101" s="47"/>
    </row>
    <row r="102" spans="2:12" x14ac:dyDescent="0.35">
      <c r="B102" s="46"/>
      <c r="C102" s="67"/>
      <c r="D102" s="68"/>
      <c r="E102" s="68"/>
      <c r="F102" s="68"/>
      <c r="G102" s="68"/>
      <c r="H102" s="68"/>
      <c r="I102" s="68"/>
      <c r="J102" s="68"/>
      <c r="K102" s="69"/>
      <c r="L102" s="47"/>
    </row>
    <row r="103" spans="2:12" x14ac:dyDescent="0.35">
      <c r="B103" s="46"/>
      <c r="C103" s="262" t="s">
        <v>17</v>
      </c>
      <c r="D103" s="262"/>
      <c r="E103" s="262"/>
      <c r="F103" s="262"/>
      <c r="G103" s="262"/>
      <c r="H103" s="262"/>
      <c r="I103" s="262"/>
      <c r="J103" s="262"/>
      <c r="K103" s="262"/>
      <c r="L103" s="47"/>
    </row>
    <row r="104" spans="2:12" ht="87.75" customHeight="1" x14ac:dyDescent="0.35">
      <c r="B104" s="46"/>
      <c r="C104" s="261" t="s">
        <v>28</v>
      </c>
      <c r="D104" s="261"/>
      <c r="E104" s="261"/>
      <c r="F104" s="261"/>
      <c r="G104" s="261"/>
      <c r="H104" s="261"/>
      <c r="I104" s="261"/>
      <c r="J104" s="261"/>
      <c r="K104" s="261"/>
      <c r="L104" s="47"/>
    </row>
    <row r="105" spans="2:12" ht="43.5" customHeight="1" x14ac:dyDescent="0.35">
      <c r="B105" s="46"/>
      <c r="C105" s="261" t="s">
        <v>29</v>
      </c>
      <c r="D105" s="261"/>
      <c r="E105" s="261"/>
      <c r="F105" s="261"/>
      <c r="G105" s="261"/>
      <c r="H105" s="261"/>
      <c r="I105" s="261"/>
      <c r="J105" s="261"/>
      <c r="K105" s="261"/>
      <c r="L105" s="47"/>
    </row>
    <row r="106" spans="2:12" x14ac:dyDescent="0.35">
      <c r="B106" s="46"/>
      <c r="L106" s="47"/>
    </row>
    <row r="107" spans="2:12" x14ac:dyDescent="0.35">
      <c r="B107" s="46"/>
      <c r="C107"/>
      <c r="D107"/>
      <c r="E107"/>
      <c r="F107"/>
      <c r="G107"/>
      <c r="H107"/>
      <c r="I107"/>
      <c r="J107"/>
      <c r="K107"/>
      <c r="L107" s="47"/>
    </row>
    <row r="108" spans="2:12" x14ac:dyDescent="0.35">
      <c r="B108" s="46"/>
      <c r="C108" s="22" t="s">
        <v>43</v>
      </c>
      <c r="D108" s="23"/>
      <c r="E108" s="23"/>
      <c r="F108" s="23"/>
      <c r="G108" s="23"/>
      <c r="H108" s="23"/>
      <c r="I108" s="23"/>
      <c r="J108" s="23"/>
      <c r="K108" s="24"/>
      <c r="L108" s="47"/>
    </row>
    <row r="109" spans="2:12" x14ac:dyDescent="0.35">
      <c r="B109" s="46"/>
      <c r="C109" s="25" t="s">
        <v>44</v>
      </c>
      <c r="D109" s="18" t="s">
        <v>45</v>
      </c>
      <c r="E109" s="18"/>
      <c r="F109" s="18"/>
      <c r="G109" s="19"/>
      <c r="H109" s="19"/>
      <c r="I109" s="19"/>
      <c r="J109" s="19"/>
      <c r="K109" s="26"/>
      <c r="L109" s="47"/>
    </row>
    <row r="110" spans="2:12" x14ac:dyDescent="0.35">
      <c r="B110" s="46"/>
      <c r="C110" s="25" t="s">
        <v>46</v>
      </c>
      <c r="D110" s="20" t="s">
        <v>47</v>
      </c>
      <c r="E110" s="19"/>
      <c r="F110" s="19"/>
      <c r="G110" s="19"/>
      <c r="H110" s="19"/>
      <c r="I110" s="19"/>
      <c r="J110" s="19"/>
      <c r="K110" s="26"/>
      <c r="L110" s="47"/>
    </row>
    <row r="111" spans="2:12" x14ac:dyDescent="0.35">
      <c r="B111" s="46"/>
      <c r="C111" s="25" t="s">
        <v>48</v>
      </c>
      <c r="D111" s="21" t="s">
        <v>49</v>
      </c>
      <c r="E111" s="19"/>
      <c r="F111" s="19"/>
      <c r="G111" s="19"/>
      <c r="H111" s="19"/>
      <c r="I111" s="19"/>
      <c r="J111" s="19"/>
      <c r="K111" s="26"/>
      <c r="L111" s="47"/>
    </row>
    <row r="112" spans="2:12" x14ac:dyDescent="0.35">
      <c r="B112" s="46"/>
      <c r="C112" s="25"/>
      <c r="D112" s="18"/>
      <c r="E112" s="19"/>
      <c r="F112" s="19"/>
      <c r="G112" s="19"/>
      <c r="H112" s="19"/>
      <c r="I112" s="19"/>
      <c r="J112" s="19"/>
      <c r="K112" s="26"/>
      <c r="L112" s="47"/>
    </row>
    <row r="113" spans="2:12" x14ac:dyDescent="0.35">
      <c r="B113" s="46"/>
      <c r="C113" s="25"/>
      <c r="D113" s="19"/>
      <c r="E113" s="19"/>
      <c r="F113" s="19"/>
      <c r="G113" s="19"/>
      <c r="H113" s="19"/>
      <c r="I113" s="19"/>
      <c r="J113" s="19"/>
      <c r="K113" s="26"/>
      <c r="L113" s="47"/>
    </row>
    <row r="114" spans="2:12" ht="23.25" customHeight="1" x14ac:dyDescent="0.35">
      <c r="B114" s="98"/>
      <c r="C114" s="74" t="s">
        <v>62</v>
      </c>
      <c r="D114" s="28" t="s">
        <v>89</v>
      </c>
      <c r="E114" s="27" t="s">
        <v>90</v>
      </c>
      <c r="F114" s="68"/>
      <c r="G114" s="28" t="s">
        <v>50</v>
      </c>
      <c r="H114" s="253" t="s">
        <v>51</v>
      </c>
      <c r="I114" s="253"/>
      <c r="J114" s="253"/>
      <c r="K114" s="254"/>
      <c r="L114" s="99"/>
    </row>
    <row r="115" spans="2:12" ht="23.25" customHeight="1" x14ac:dyDescent="0.35">
      <c r="B115" s="98"/>
      <c r="C115" s="74" t="s">
        <v>99</v>
      </c>
      <c r="D115" s="28" t="s">
        <v>89</v>
      </c>
      <c r="E115" s="27" t="s">
        <v>98</v>
      </c>
      <c r="F115" s="68"/>
      <c r="G115" s="28" t="s">
        <v>50</v>
      </c>
      <c r="H115" s="253" t="s">
        <v>97</v>
      </c>
      <c r="I115" s="253"/>
      <c r="J115" s="253"/>
      <c r="K115" s="254"/>
      <c r="L115" s="99"/>
    </row>
  </sheetData>
  <dataConsolidate/>
  <mergeCells count="149">
    <mergeCell ref="H115:K115"/>
    <mergeCell ref="D11:K11"/>
    <mergeCell ref="D12:K12"/>
    <mergeCell ref="D82:E82"/>
    <mergeCell ref="D86:E86"/>
    <mergeCell ref="D83:E83"/>
    <mergeCell ref="D84:E84"/>
    <mergeCell ref="D85:E85"/>
    <mergeCell ref="F82:G82"/>
    <mergeCell ref="F83:G83"/>
    <mergeCell ref="F84:G84"/>
    <mergeCell ref="F85:G85"/>
    <mergeCell ref="F86:G86"/>
    <mergeCell ref="C66:E66"/>
    <mergeCell ref="C68:E68"/>
    <mergeCell ref="F80:G80"/>
    <mergeCell ref="H114:K114"/>
    <mergeCell ref="I99:J99"/>
    <mergeCell ref="C88:K91"/>
    <mergeCell ref="C105:K105"/>
    <mergeCell ref="C104:K104"/>
    <mergeCell ref="C103:K103"/>
    <mergeCell ref="C67:E67"/>
    <mergeCell ref="C60:E60"/>
    <mergeCell ref="M23:T23"/>
    <mergeCell ref="I82:K82"/>
    <mergeCell ref="I83:K83"/>
    <mergeCell ref="I84:K84"/>
    <mergeCell ref="F47:G47"/>
    <mergeCell ref="F48:G48"/>
    <mergeCell ref="F49:G49"/>
    <mergeCell ref="F50:G50"/>
    <mergeCell ref="J42:K42"/>
    <mergeCell ref="F42:I42"/>
    <mergeCell ref="F58:G58"/>
    <mergeCell ref="M24:T24"/>
    <mergeCell ref="H34:I34"/>
    <mergeCell ref="I58:J58"/>
    <mergeCell ref="F61:I61"/>
    <mergeCell ref="F62:I62"/>
    <mergeCell ref="J62:K62"/>
    <mergeCell ref="F60:I60"/>
    <mergeCell ref="J60:K60"/>
    <mergeCell ref="C29:F29"/>
    <mergeCell ref="C30:F30"/>
    <mergeCell ref="C31:F31"/>
    <mergeCell ref="C23:F23"/>
    <mergeCell ref="C24:F24"/>
    <mergeCell ref="I85:K85"/>
    <mergeCell ref="I86:K86"/>
    <mergeCell ref="C87:K87"/>
    <mergeCell ref="F67:I67"/>
    <mergeCell ref="J67:K67"/>
    <mergeCell ref="F68:I68"/>
    <mergeCell ref="J68:K68"/>
    <mergeCell ref="F66:I66"/>
    <mergeCell ref="J66:K66"/>
    <mergeCell ref="H72:H73"/>
    <mergeCell ref="C96:D96"/>
    <mergeCell ref="C92:K92"/>
    <mergeCell ref="I96:J96"/>
    <mergeCell ref="C93:K93"/>
    <mergeCell ref="F45:G45"/>
    <mergeCell ref="C32:F32"/>
    <mergeCell ref="C33:F33"/>
    <mergeCell ref="C34:F34"/>
    <mergeCell ref="G32:K32"/>
    <mergeCell ref="J41:K41"/>
    <mergeCell ref="J40:K40"/>
    <mergeCell ref="C35:K35"/>
    <mergeCell ref="F36:K36"/>
    <mergeCell ref="F37:G37"/>
    <mergeCell ref="F38:G38"/>
    <mergeCell ref="F39:G39"/>
    <mergeCell ref="C61:E61"/>
    <mergeCell ref="F64:I64"/>
    <mergeCell ref="J64:K64"/>
    <mergeCell ref="F65:I65"/>
    <mergeCell ref="J65:K65"/>
    <mergeCell ref="J61:K61"/>
    <mergeCell ref="F63:I63"/>
    <mergeCell ref="J63:K63"/>
    <mergeCell ref="B7:L7"/>
    <mergeCell ref="C79:E80"/>
    <mergeCell ref="J38:K38"/>
    <mergeCell ref="F43:I43"/>
    <mergeCell ref="J43:K43"/>
    <mergeCell ref="C36:E43"/>
    <mergeCell ref="J37:K37"/>
    <mergeCell ref="F79:G79"/>
    <mergeCell ref="C20:E20"/>
    <mergeCell ref="H20:I20"/>
    <mergeCell ref="C65:E65"/>
    <mergeCell ref="C62:E62"/>
    <mergeCell ref="D72:G72"/>
    <mergeCell ref="J39:K39"/>
    <mergeCell ref="I56:J56"/>
    <mergeCell ref="I57:J57"/>
    <mergeCell ref="J34:K34"/>
    <mergeCell ref="F57:G57"/>
    <mergeCell ref="F53:G53"/>
    <mergeCell ref="F54:G54"/>
    <mergeCell ref="B21:K21"/>
    <mergeCell ref="B16:K16"/>
    <mergeCell ref="B8:L8"/>
    <mergeCell ref="C63:E63"/>
    <mergeCell ref="C25:F25"/>
    <mergeCell ref="C26:F26"/>
    <mergeCell ref="C27:F27"/>
    <mergeCell ref="C28:F28"/>
    <mergeCell ref="D9:K9"/>
    <mergeCell ref="D14:K14"/>
    <mergeCell ref="C17:E17"/>
    <mergeCell ref="F17:K17"/>
    <mergeCell ref="C18:E18"/>
    <mergeCell ref="F18:K18"/>
    <mergeCell ref="C19:E19"/>
    <mergeCell ref="F19:K19"/>
    <mergeCell ref="D13:E13"/>
    <mergeCell ref="G13:H13"/>
    <mergeCell ref="J13:K13"/>
    <mergeCell ref="D10:K10"/>
    <mergeCell ref="D15:K15"/>
    <mergeCell ref="G22:K22"/>
    <mergeCell ref="C22:F22"/>
    <mergeCell ref="F40:G40"/>
    <mergeCell ref="F41:G41"/>
    <mergeCell ref="C44:K44"/>
    <mergeCell ref="C70:L70"/>
    <mergeCell ref="C78:K78"/>
    <mergeCell ref="C81:K81"/>
    <mergeCell ref="I46:J46"/>
    <mergeCell ref="F46:G46"/>
    <mergeCell ref="C59:K59"/>
    <mergeCell ref="F55:G55"/>
    <mergeCell ref="F56:G56"/>
    <mergeCell ref="I45:J45"/>
    <mergeCell ref="I47:J47"/>
    <mergeCell ref="I48:J48"/>
    <mergeCell ref="I49:J49"/>
    <mergeCell ref="I53:J53"/>
    <mergeCell ref="I54:J54"/>
    <mergeCell ref="I55:J55"/>
    <mergeCell ref="I50:J50"/>
    <mergeCell ref="I51:J51"/>
    <mergeCell ref="I52:J52"/>
    <mergeCell ref="C64:E64"/>
    <mergeCell ref="F51:G51"/>
    <mergeCell ref="F52:G52"/>
  </mergeCells>
  <hyperlinks>
    <hyperlink ref="H114" r:id="rId1" xr:uid="{00000000-0004-0000-0000-000000000000}"/>
    <hyperlink ref="H115" r:id="rId2" xr:uid="{00000000-0004-0000-0000-000001000000}"/>
  </hyperlinks>
  <pageMargins left="0.7" right="0.7" top="0.75" bottom="0.75" header="0.3" footer="0.3"/>
  <pageSetup paperSize="9"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26"/>
  <sheetViews>
    <sheetView showGridLines="0" topLeftCell="C6" zoomScale="90" zoomScaleNormal="90" workbookViewId="0">
      <selection activeCell="J6" sqref="J6"/>
    </sheetView>
  </sheetViews>
  <sheetFormatPr defaultRowHeight="14.5" x14ac:dyDescent="0.35"/>
  <cols>
    <col min="1" max="1" width="4.26953125" customWidth="1"/>
    <col min="2" max="3" width="19.453125" customWidth="1"/>
    <col min="4" max="4" width="23.90625" customWidth="1"/>
    <col min="5" max="6" width="23.1796875" customWidth="1"/>
    <col min="7" max="7" width="17.7265625" customWidth="1"/>
    <col min="8" max="10" width="16.1796875" customWidth="1"/>
    <col min="11" max="11" width="12.90625" customWidth="1"/>
  </cols>
  <sheetData>
    <row r="3" spans="1:11" ht="23" x14ac:dyDescent="0.35">
      <c r="B3" s="264" t="s">
        <v>61</v>
      </c>
      <c r="C3" s="264"/>
      <c r="D3" s="264"/>
      <c r="E3" s="264"/>
      <c r="F3" s="264"/>
      <c r="G3" s="264"/>
      <c r="H3" s="264"/>
      <c r="I3" s="264"/>
      <c r="J3" s="264"/>
    </row>
    <row r="5" spans="1:11" ht="16.5" customHeight="1" x14ac:dyDescent="0.35">
      <c r="B5" s="40"/>
      <c r="C5" s="40"/>
      <c r="D5" s="40"/>
      <c r="E5" s="40"/>
      <c r="F5" s="40"/>
      <c r="G5" s="40"/>
      <c r="H5" s="40"/>
      <c r="I5" s="40"/>
      <c r="J5" s="40" t="s">
        <v>80</v>
      </c>
    </row>
    <row r="6" spans="1:11" s="11" customFormat="1" ht="40" customHeight="1" x14ac:dyDescent="0.35">
      <c r="B6" s="78" t="s">
        <v>3</v>
      </c>
      <c r="C6" s="78" t="s">
        <v>1</v>
      </c>
      <c r="D6" s="78" t="s">
        <v>111</v>
      </c>
      <c r="E6" s="78" t="s">
        <v>110</v>
      </c>
      <c r="F6" s="78" t="s">
        <v>114</v>
      </c>
      <c r="G6" s="78" t="s">
        <v>59</v>
      </c>
      <c r="H6" s="78" t="s">
        <v>10</v>
      </c>
      <c r="I6" s="79" t="s">
        <v>58</v>
      </c>
      <c r="J6" s="79" t="s">
        <v>60</v>
      </c>
      <c r="K6" s="79" t="s">
        <v>223</v>
      </c>
    </row>
    <row r="7" spans="1:11" x14ac:dyDescent="0.35">
      <c r="A7">
        <v>1</v>
      </c>
      <c r="B7" s="41"/>
      <c r="C7" s="41"/>
      <c r="D7" s="72"/>
      <c r="E7" s="72"/>
      <c r="F7" s="72"/>
      <c r="G7" s="71">
        <v>5000000</v>
      </c>
      <c r="H7" s="71">
        <v>60</v>
      </c>
      <c r="I7" s="71">
        <v>6500000</v>
      </c>
      <c r="J7" s="71">
        <v>1500000</v>
      </c>
      <c r="K7" s="72"/>
    </row>
    <row r="8" spans="1:11" x14ac:dyDescent="0.35">
      <c r="A8">
        <v>2</v>
      </c>
      <c r="B8" s="41"/>
      <c r="C8" s="41"/>
      <c r="D8" s="72"/>
      <c r="E8" s="72"/>
      <c r="F8" s="72"/>
      <c r="G8" s="42"/>
      <c r="H8" s="43"/>
      <c r="I8" s="43"/>
      <c r="J8" s="43"/>
      <c r="K8" s="72"/>
    </row>
    <row r="9" spans="1:11" x14ac:dyDescent="0.35">
      <c r="A9">
        <v>3</v>
      </c>
      <c r="B9" s="41"/>
      <c r="C9" s="41"/>
      <c r="D9" s="72"/>
      <c r="E9" s="72"/>
      <c r="F9" s="72"/>
      <c r="G9" s="42"/>
      <c r="H9" s="42"/>
      <c r="I9" s="42"/>
      <c r="J9" s="42"/>
      <c r="K9" s="72"/>
    </row>
    <row r="10" spans="1:11" x14ac:dyDescent="0.35">
      <c r="A10">
        <v>4</v>
      </c>
      <c r="B10" s="41"/>
      <c r="C10" s="41"/>
      <c r="D10" s="72"/>
      <c r="E10" s="72"/>
      <c r="F10" s="72"/>
      <c r="G10" s="42"/>
      <c r="H10" s="42"/>
      <c r="I10" s="42"/>
      <c r="J10" s="42"/>
      <c r="K10" s="72"/>
    </row>
    <row r="11" spans="1:11" x14ac:dyDescent="0.35">
      <c r="A11">
        <v>5</v>
      </c>
      <c r="B11" s="41"/>
      <c r="C11" s="41"/>
      <c r="D11" s="72"/>
      <c r="E11" s="72"/>
      <c r="F11" s="72"/>
      <c r="G11" s="42"/>
      <c r="H11" s="42"/>
      <c r="I11" s="42"/>
      <c r="J11" s="42"/>
      <c r="K11" s="72"/>
    </row>
    <row r="12" spans="1:11" x14ac:dyDescent="0.35">
      <c r="A12">
        <v>6</v>
      </c>
      <c r="B12" s="41"/>
      <c r="C12" s="41"/>
      <c r="D12" s="72"/>
      <c r="E12" s="72"/>
      <c r="F12" s="72"/>
      <c r="G12" s="42"/>
      <c r="H12" s="42"/>
      <c r="I12" s="42"/>
      <c r="J12" s="42"/>
      <c r="K12" s="72"/>
    </row>
    <row r="13" spans="1:11" x14ac:dyDescent="0.35">
      <c r="A13">
        <v>7</v>
      </c>
      <c r="B13" s="41"/>
      <c r="C13" s="41"/>
      <c r="D13" s="72"/>
      <c r="E13" s="72"/>
      <c r="F13" s="72"/>
      <c r="G13" s="42"/>
      <c r="H13" s="42"/>
      <c r="I13" s="42"/>
      <c r="J13" s="42"/>
      <c r="K13" s="72"/>
    </row>
    <row r="14" spans="1:11" x14ac:dyDescent="0.35">
      <c r="A14">
        <v>8</v>
      </c>
      <c r="B14" s="41"/>
      <c r="C14" s="41"/>
      <c r="D14" s="72"/>
      <c r="E14" s="72"/>
      <c r="F14" s="72"/>
      <c r="G14" s="42"/>
      <c r="H14" s="42"/>
      <c r="I14" s="42"/>
      <c r="J14" s="42"/>
      <c r="K14" s="72"/>
    </row>
    <row r="15" spans="1:11" x14ac:dyDescent="0.35">
      <c r="A15">
        <v>9</v>
      </c>
      <c r="B15" s="41"/>
      <c r="C15" s="41"/>
      <c r="D15" s="72"/>
      <c r="E15" s="72"/>
      <c r="F15" s="72"/>
      <c r="G15" s="42"/>
      <c r="H15" s="42"/>
      <c r="I15" s="42"/>
      <c r="J15" s="42"/>
      <c r="K15" s="72"/>
    </row>
    <row r="16" spans="1:11" x14ac:dyDescent="0.35">
      <c r="A16">
        <v>10</v>
      </c>
      <c r="B16" s="41"/>
      <c r="C16" s="41"/>
      <c r="D16" s="72"/>
      <c r="E16" s="72"/>
      <c r="F16" s="72"/>
      <c r="G16" s="42"/>
      <c r="H16" s="42"/>
      <c r="I16" s="42"/>
      <c r="J16" s="42"/>
      <c r="K16" s="72"/>
    </row>
    <row r="17" spans="1:11" x14ac:dyDescent="0.35">
      <c r="A17">
        <v>11</v>
      </c>
      <c r="B17" s="41"/>
      <c r="C17" s="41"/>
      <c r="D17" s="72"/>
      <c r="E17" s="72"/>
      <c r="F17" s="72"/>
      <c r="G17" s="42"/>
      <c r="H17" s="42"/>
      <c r="I17" s="42"/>
      <c r="J17" s="42"/>
      <c r="K17" s="72"/>
    </row>
    <row r="18" spans="1:11" x14ac:dyDescent="0.35">
      <c r="A18">
        <v>12</v>
      </c>
      <c r="B18" s="41"/>
      <c r="C18" s="41"/>
      <c r="D18" s="72"/>
      <c r="E18" s="72"/>
      <c r="F18" s="72"/>
      <c r="G18" s="42"/>
      <c r="H18" s="42"/>
      <c r="I18" s="42"/>
      <c r="J18" s="42"/>
      <c r="K18" s="72"/>
    </row>
    <row r="19" spans="1:11" x14ac:dyDescent="0.35">
      <c r="A19">
        <v>13</v>
      </c>
      <c r="B19" s="41"/>
      <c r="C19" s="41"/>
      <c r="D19" s="72"/>
      <c r="E19" s="72"/>
      <c r="F19" s="72"/>
      <c r="G19" s="42"/>
      <c r="H19" s="42"/>
      <c r="I19" s="42"/>
      <c r="J19" s="42"/>
      <c r="K19" s="72"/>
    </row>
    <row r="20" spans="1:11" x14ac:dyDescent="0.35">
      <c r="A20">
        <v>14</v>
      </c>
      <c r="B20" s="41"/>
      <c r="C20" s="41"/>
      <c r="D20" s="72"/>
      <c r="E20" s="72"/>
      <c r="F20" s="72"/>
      <c r="G20" s="42"/>
      <c r="H20" s="42"/>
      <c r="I20" s="42"/>
      <c r="J20" s="42"/>
      <c r="K20" s="72"/>
    </row>
    <row r="21" spans="1:11" x14ac:dyDescent="0.35">
      <c r="A21">
        <v>15</v>
      </c>
      <c r="B21" s="42"/>
      <c r="C21" s="73"/>
      <c r="D21" s="42"/>
      <c r="E21" s="42"/>
      <c r="F21" s="42"/>
      <c r="G21" s="42"/>
      <c r="H21" s="42"/>
      <c r="I21" s="42"/>
      <c r="J21" s="42"/>
      <c r="K21" s="42"/>
    </row>
    <row r="22" spans="1:11" ht="16.5" customHeight="1" x14ac:dyDescent="0.35">
      <c r="A22">
        <v>16</v>
      </c>
      <c r="B22" s="42"/>
      <c r="C22" s="73"/>
      <c r="D22" s="42"/>
      <c r="E22" s="42"/>
      <c r="F22" s="42"/>
      <c r="G22" s="42"/>
      <c r="H22" s="42"/>
      <c r="I22" s="42"/>
      <c r="J22" s="42"/>
      <c r="K22" s="42"/>
    </row>
    <row r="23" spans="1:11" x14ac:dyDescent="0.35">
      <c r="A23">
        <v>17</v>
      </c>
      <c r="B23" s="42"/>
      <c r="C23" s="73"/>
      <c r="D23" s="42"/>
      <c r="E23" s="42"/>
      <c r="F23" s="42"/>
      <c r="G23" s="42"/>
      <c r="H23" s="42"/>
      <c r="I23" s="42"/>
      <c r="J23" s="42"/>
      <c r="K23" s="42"/>
    </row>
    <row r="24" spans="1:11" x14ac:dyDescent="0.35">
      <c r="A24">
        <v>18</v>
      </c>
      <c r="B24" s="42"/>
      <c r="C24" s="73"/>
      <c r="D24" s="42"/>
      <c r="E24" s="42"/>
      <c r="F24" s="42"/>
      <c r="G24" s="42"/>
      <c r="H24" s="42"/>
      <c r="I24" s="42"/>
      <c r="J24" s="42"/>
      <c r="K24" s="42"/>
    </row>
    <row r="25" spans="1:11" x14ac:dyDescent="0.35">
      <c r="A25">
        <v>19</v>
      </c>
      <c r="B25" s="42"/>
      <c r="C25" s="73"/>
      <c r="D25" s="42"/>
      <c r="E25" s="42"/>
      <c r="F25" s="42"/>
      <c r="G25" s="42"/>
      <c r="H25" s="42"/>
      <c r="I25" s="42"/>
      <c r="J25" s="42"/>
      <c r="K25" s="42"/>
    </row>
    <row r="26" spans="1:11" x14ac:dyDescent="0.35">
      <c r="A26">
        <v>20</v>
      </c>
      <c r="B26" s="42"/>
      <c r="C26" s="73"/>
      <c r="D26" s="42"/>
      <c r="E26" s="42"/>
      <c r="F26" s="42"/>
      <c r="G26" s="42"/>
      <c r="H26" s="42"/>
      <c r="I26" s="42"/>
      <c r="J26" s="42"/>
      <c r="K26" s="42"/>
    </row>
  </sheetData>
  <mergeCells count="1">
    <mergeCell ref="B3:J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19"/>
  <sheetViews>
    <sheetView showGridLines="0" workbookViewId="0">
      <selection activeCell="E6" sqref="E6"/>
    </sheetView>
  </sheetViews>
  <sheetFormatPr defaultRowHeight="12.5" x14ac:dyDescent="0.25"/>
  <cols>
    <col min="1" max="1" width="9.1796875" style="29"/>
    <col min="2" max="2" width="37.26953125" style="29" customWidth="1"/>
    <col min="3" max="3" width="17.54296875" style="29" customWidth="1"/>
    <col min="4" max="4" width="14.26953125" style="29" bestFit="1" customWidth="1"/>
    <col min="5" max="5" width="13.453125" style="30" customWidth="1"/>
    <col min="6" max="6" width="17.1796875" style="30" bestFit="1" customWidth="1"/>
    <col min="7" max="14" width="13.81640625" style="30" customWidth="1"/>
    <col min="15" max="15" width="20.1796875" style="30" customWidth="1"/>
    <col min="16" max="16" width="19.26953125" style="30" customWidth="1"/>
    <col min="17" max="17" width="36.7265625" style="29" customWidth="1"/>
    <col min="18" max="258" width="9.1796875" style="29"/>
    <col min="259" max="259" width="37.26953125" style="29" customWidth="1"/>
    <col min="260" max="260" width="15.7265625" style="29" customWidth="1"/>
    <col min="261" max="261" width="17.54296875" style="29" customWidth="1"/>
    <col min="262" max="262" width="14.26953125" style="29" bestFit="1" customWidth="1"/>
    <col min="263" max="263" width="13.453125" style="29" customWidth="1"/>
    <col min="264" max="264" width="17.1796875" style="29" bestFit="1" customWidth="1"/>
    <col min="265" max="270" width="13.81640625" style="29" customWidth="1"/>
    <col min="271" max="271" width="20.1796875" style="29" customWidth="1"/>
    <col min="272" max="272" width="19.26953125" style="29" customWidth="1"/>
    <col min="273" max="273" width="36.7265625" style="29" customWidth="1"/>
    <col min="274" max="514" width="9.1796875" style="29"/>
    <col min="515" max="515" width="37.26953125" style="29" customWidth="1"/>
    <col min="516" max="516" width="15.7265625" style="29" customWidth="1"/>
    <col min="517" max="517" width="17.54296875" style="29" customWidth="1"/>
    <col min="518" max="518" width="14.26953125" style="29" bestFit="1" customWidth="1"/>
    <col min="519" max="519" width="13.453125" style="29" customWidth="1"/>
    <col min="520" max="520" width="17.1796875" style="29" bestFit="1" customWidth="1"/>
    <col min="521" max="526" width="13.81640625" style="29" customWidth="1"/>
    <col min="527" max="527" width="20.1796875" style="29" customWidth="1"/>
    <col min="528" max="528" width="19.26953125" style="29" customWidth="1"/>
    <col min="529" max="529" width="36.7265625" style="29" customWidth="1"/>
    <col min="530" max="770" width="9.1796875" style="29"/>
    <col min="771" max="771" width="37.26953125" style="29" customWidth="1"/>
    <col min="772" max="772" width="15.7265625" style="29" customWidth="1"/>
    <col min="773" max="773" width="17.54296875" style="29" customWidth="1"/>
    <col min="774" max="774" width="14.26953125" style="29" bestFit="1" customWidth="1"/>
    <col min="775" max="775" width="13.453125" style="29" customWidth="1"/>
    <col min="776" max="776" width="17.1796875" style="29" bestFit="1" customWidth="1"/>
    <col min="777" max="782" width="13.81640625" style="29" customWidth="1"/>
    <col min="783" max="783" width="20.1796875" style="29" customWidth="1"/>
    <col min="784" max="784" width="19.26953125" style="29" customWidth="1"/>
    <col min="785" max="785" width="36.7265625" style="29" customWidth="1"/>
    <col min="786" max="1026" width="9.1796875" style="29"/>
    <col min="1027" max="1027" width="37.26953125" style="29" customWidth="1"/>
    <col min="1028" max="1028" width="15.7265625" style="29" customWidth="1"/>
    <col min="1029" max="1029" width="17.54296875" style="29" customWidth="1"/>
    <col min="1030" max="1030" width="14.26953125" style="29" bestFit="1" customWidth="1"/>
    <col min="1031" max="1031" width="13.453125" style="29" customWidth="1"/>
    <col min="1032" max="1032" width="17.1796875" style="29" bestFit="1" customWidth="1"/>
    <col min="1033" max="1038" width="13.81640625" style="29" customWidth="1"/>
    <col min="1039" max="1039" width="20.1796875" style="29" customWidth="1"/>
    <col min="1040" max="1040" width="19.26953125" style="29" customWidth="1"/>
    <col min="1041" max="1041" width="36.7265625" style="29" customWidth="1"/>
    <col min="1042" max="1282" width="9.1796875" style="29"/>
    <col min="1283" max="1283" width="37.26953125" style="29" customWidth="1"/>
    <col min="1284" max="1284" width="15.7265625" style="29" customWidth="1"/>
    <col min="1285" max="1285" width="17.54296875" style="29" customWidth="1"/>
    <col min="1286" max="1286" width="14.26953125" style="29" bestFit="1" customWidth="1"/>
    <col min="1287" max="1287" width="13.453125" style="29" customWidth="1"/>
    <col min="1288" max="1288" width="17.1796875" style="29" bestFit="1" customWidth="1"/>
    <col min="1289" max="1294" width="13.81640625" style="29" customWidth="1"/>
    <col min="1295" max="1295" width="20.1796875" style="29" customWidth="1"/>
    <col min="1296" max="1296" width="19.26953125" style="29" customWidth="1"/>
    <col min="1297" max="1297" width="36.7265625" style="29" customWidth="1"/>
    <col min="1298" max="1538" width="9.1796875" style="29"/>
    <col min="1539" max="1539" width="37.26953125" style="29" customWidth="1"/>
    <col min="1540" max="1540" width="15.7265625" style="29" customWidth="1"/>
    <col min="1541" max="1541" width="17.54296875" style="29" customWidth="1"/>
    <col min="1542" max="1542" width="14.26953125" style="29" bestFit="1" customWidth="1"/>
    <col min="1543" max="1543" width="13.453125" style="29" customWidth="1"/>
    <col min="1544" max="1544" width="17.1796875" style="29" bestFit="1" customWidth="1"/>
    <col min="1545" max="1550" width="13.81640625" style="29" customWidth="1"/>
    <col min="1551" max="1551" width="20.1796875" style="29" customWidth="1"/>
    <col min="1552" max="1552" width="19.26953125" style="29" customWidth="1"/>
    <col min="1553" max="1553" width="36.7265625" style="29" customWidth="1"/>
    <col min="1554" max="1794" width="9.1796875" style="29"/>
    <col min="1795" max="1795" width="37.26953125" style="29" customWidth="1"/>
    <col min="1796" max="1796" width="15.7265625" style="29" customWidth="1"/>
    <col min="1797" max="1797" width="17.54296875" style="29" customWidth="1"/>
    <col min="1798" max="1798" width="14.26953125" style="29" bestFit="1" customWidth="1"/>
    <col min="1799" max="1799" width="13.453125" style="29" customWidth="1"/>
    <col min="1800" max="1800" width="17.1796875" style="29" bestFit="1" customWidth="1"/>
    <col min="1801" max="1806" width="13.81640625" style="29" customWidth="1"/>
    <col min="1807" max="1807" width="20.1796875" style="29" customWidth="1"/>
    <col min="1808" max="1808" width="19.26953125" style="29" customWidth="1"/>
    <col min="1809" max="1809" width="36.7265625" style="29" customWidth="1"/>
    <col min="1810" max="2050" width="9.1796875" style="29"/>
    <col min="2051" max="2051" width="37.26953125" style="29" customWidth="1"/>
    <col min="2052" max="2052" width="15.7265625" style="29" customWidth="1"/>
    <col min="2053" max="2053" width="17.54296875" style="29" customWidth="1"/>
    <col min="2054" max="2054" width="14.26953125" style="29" bestFit="1" customWidth="1"/>
    <col min="2055" max="2055" width="13.453125" style="29" customWidth="1"/>
    <col min="2056" max="2056" width="17.1796875" style="29" bestFit="1" customWidth="1"/>
    <col min="2057" max="2062" width="13.81640625" style="29" customWidth="1"/>
    <col min="2063" max="2063" width="20.1796875" style="29" customWidth="1"/>
    <col min="2064" max="2064" width="19.26953125" style="29" customWidth="1"/>
    <col min="2065" max="2065" width="36.7265625" style="29" customWidth="1"/>
    <col min="2066" max="2306" width="9.1796875" style="29"/>
    <col min="2307" max="2307" width="37.26953125" style="29" customWidth="1"/>
    <col min="2308" max="2308" width="15.7265625" style="29" customWidth="1"/>
    <col min="2309" max="2309" width="17.54296875" style="29" customWidth="1"/>
    <col min="2310" max="2310" width="14.26953125" style="29" bestFit="1" customWidth="1"/>
    <col min="2311" max="2311" width="13.453125" style="29" customWidth="1"/>
    <col min="2312" max="2312" width="17.1796875" style="29" bestFit="1" customWidth="1"/>
    <col min="2313" max="2318" width="13.81640625" style="29" customWidth="1"/>
    <col min="2319" max="2319" width="20.1796875" style="29" customWidth="1"/>
    <col min="2320" max="2320" width="19.26953125" style="29" customWidth="1"/>
    <col min="2321" max="2321" width="36.7265625" style="29" customWidth="1"/>
    <col min="2322" max="2562" width="9.1796875" style="29"/>
    <col min="2563" max="2563" width="37.26953125" style="29" customWidth="1"/>
    <col min="2564" max="2564" width="15.7265625" style="29" customWidth="1"/>
    <col min="2565" max="2565" width="17.54296875" style="29" customWidth="1"/>
    <col min="2566" max="2566" width="14.26953125" style="29" bestFit="1" customWidth="1"/>
    <col min="2567" max="2567" width="13.453125" style="29" customWidth="1"/>
    <col min="2568" max="2568" width="17.1796875" style="29" bestFit="1" customWidth="1"/>
    <col min="2569" max="2574" width="13.81640625" style="29" customWidth="1"/>
    <col min="2575" max="2575" width="20.1796875" style="29" customWidth="1"/>
    <col min="2576" max="2576" width="19.26953125" style="29" customWidth="1"/>
    <col min="2577" max="2577" width="36.7265625" style="29" customWidth="1"/>
    <col min="2578" max="2818" width="9.1796875" style="29"/>
    <col min="2819" max="2819" width="37.26953125" style="29" customWidth="1"/>
    <col min="2820" max="2820" width="15.7265625" style="29" customWidth="1"/>
    <col min="2821" max="2821" width="17.54296875" style="29" customWidth="1"/>
    <col min="2822" max="2822" width="14.26953125" style="29" bestFit="1" customWidth="1"/>
    <col min="2823" max="2823" width="13.453125" style="29" customWidth="1"/>
    <col min="2824" max="2824" width="17.1796875" style="29" bestFit="1" customWidth="1"/>
    <col min="2825" max="2830" width="13.81640625" style="29" customWidth="1"/>
    <col min="2831" max="2831" width="20.1796875" style="29" customWidth="1"/>
    <col min="2832" max="2832" width="19.26953125" style="29" customWidth="1"/>
    <col min="2833" max="2833" width="36.7265625" style="29" customWidth="1"/>
    <col min="2834" max="3074" width="9.1796875" style="29"/>
    <col min="3075" max="3075" width="37.26953125" style="29" customWidth="1"/>
    <col min="3076" max="3076" width="15.7265625" style="29" customWidth="1"/>
    <col min="3077" max="3077" width="17.54296875" style="29" customWidth="1"/>
    <col min="3078" max="3078" width="14.26953125" style="29" bestFit="1" customWidth="1"/>
    <col min="3079" max="3079" width="13.453125" style="29" customWidth="1"/>
    <col min="3080" max="3080" width="17.1796875" style="29" bestFit="1" customWidth="1"/>
    <col min="3081" max="3086" width="13.81640625" style="29" customWidth="1"/>
    <col min="3087" max="3087" width="20.1796875" style="29" customWidth="1"/>
    <col min="3088" max="3088" width="19.26953125" style="29" customWidth="1"/>
    <col min="3089" max="3089" width="36.7265625" style="29" customWidth="1"/>
    <col min="3090" max="3330" width="9.1796875" style="29"/>
    <col min="3331" max="3331" width="37.26953125" style="29" customWidth="1"/>
    <col min="3332" max="3332" width="15.7265625" style="29" customWidth="1"/>
    <col min="3333" max="3333" width="17.54296875" style="29" customWidth="1"/>
    <col min="3334" max="3334" width="14.26953125" style="29" bestFit="1" customWidth="1"/>
    <col min="3335" max="3335" width="13.453125" style="29" customWidth="1"/>
    <col min="3336" max="3336" width="17.1796875" style="29" bestFit="1" customWidth="1"/>
    <col min="3337" max="3342" width="13.81640625" style="29" customWidth="1"/>
    <col min="3343" max="3343" width="20.1796875" style="29" customWidth="1"/>
    <col min="3344" max="3344" width="19.26953125" style="29" customWidth="1"/>
    <col min="3345" max="3345" width="36.7265625" style="29" customWidth="1"/>
    <col min="3346" max="3586" width="9.1796875" style="29"/>
    <col min="3587" max="3587" width="37.26953125" style="29" customWidth="1"/>
    <col min="3588" max="3588" width="15.7265625" style="29" customWidth="1"/>
    <col min="3589" max="3589" width="17.54296875" style="29" customWidth="1"/>
    <col min="3590" max="3590" width="14.26953125" style="29" bestFit="1" customWidth="1"/>
    <col min="3591" max="3591" width="13.453125" style="29" customWidth="1"/>
    <col min="3592" max="3592" width="17.1796875" style="29" bestFit="1" customWidth="1"/>
    <col min="3593" max="3598" width="13.81640625" style="29" customWidth="1"/>
    <col min="3599" max="3599" width="20.1796875" style="29" customWidth="1"/>
    <col min="3600" max="3600" width="19.26953125" style="29" customWidth="1"/>
    <col min="3601" max="3601" width="36.7265625" style="29" customWidth="1"/>
    <col min="3602" max="3842" width="9.1796875" style="29"/>
    <col min="3843" max="3843" width="37.26953125" style="29" customWidth="1"/>
    <col min="3844" max="3844" width="15.7265625" style="29" customWidth="1"/>
    <col min="3845" max="3845" width="17.54296875" style="29" customWidth="1"/>
    <col min="3846" max="3846" width="14.26953125" style="29" bestFit="1" customWidth="1"/>
    <col min="3847" max="3847" width="13.453125" style="29" customWidth="1"/>
    <col min="3848" max="3848" width="17.1796875" style="29" bestFit="1" customWidth="1"/>
    <col min="3849" max="3854" width="13.81640625" style="29" customWidth="1"/>
    <col min="3855" max="3855" width="20.1796875" style="29" customWidth="1"/>
    <col min="3856" max="3856" width="19.26953125" style="29" customWidth="1"/>
    <col min="3857" max="3857" width="36.7265625" style="29" customWidth="1"/>
    <col min="3858" max="4098" width="9.1796875" style="29"/>
    <col min="4099" max="4099" width="37.26953125" style="29" customWidth="1"/>
    <col min="4100" max="4100" width="15.7265625" style="29" customWidth="1"/>
    <col min="4101" max="4101" width="17.54296875" style="29" customWidth="1"/>
    <col min="4102" max="4102" width="14.26953125" style="29" bestFit="1" customWidth="1"/>
    <col min="4103" max="4103" width="13.453125" style="29" customWidth="1"/>
    <col min="4104" max="4104" width="17.1796875" style="29" bestFit="1" customWidth="1"/>
    <col min="4105" max="4110" width="13.81640625" style="29" customWidth="1"/>
    <col min="4111" max="4111" width="20.1796875" style="29" customWidth="1"/>
    <col min="4112" max="4112" width="19.26953125" style="29" customWidth="1"/>
    <col min="4113" max="4113" width="36.7265625" style="29" customWidth="1"/>
    <col min="4114" max="4354" width="9.1796875" style="29"/>
    <col min="4355" max="4355" width="37.26953125" style="29" customWidth="1"/>
    <col min="4356" max="4356" width="15.7265625" style="29" customWidth="1"/>
    <col min="4357" max="4357" width="17.54296875" style="29" customWidth="1"/>
    <col min="4358" max="4358" width="14.26953125" style="29" bestFit="1" customWidth="1"/>
    <col min="4359" max="4359" width="13.453125" style="29" customWidth="1"/>
    <col min="4360" max="4360" width="17.1796875" style="29" bestFit="1" customWidth="1"/>
    <col min="4361" max="4366" width="13.81640625" style="29" customWidth="1"/>
    <col min="4367" max="4367" width="20.1796875" style="29" customWidth="1"/>
    <col min="4368" max="4368" width="19.26953125" style="29" customWidth="1"/>
    <col min="4369" max="4369" width="36.7265625" style="29" customWidth="1"/>
    <col min="4370" max="4610" width="9.1796875" style="29"/>
    <col min="4611" max="4611" width="37.26953125" style="29" customWidth="1"/>
    <col min="4612" max="4612" width="15.7265625" style="29" customWidth="1"/>
    <col min="4613" max="4613" width="17.54296875" style="29" customWidth="1"/>
    <col min="4614" max="4614" width="14.26953125" style="29" bestFit="1" customWidth="1"/>
    <col min="4615" max="4615" width="13.453125" style="29" customWidth="1"/>
    <col min="4616" max="4616" width="17.1796875" style="29" bestFit="1" customWidth="1"/>
    <col min="4617" max="4622" width="13.81640625" style="29" customWidth="1"/>
    <col min="4623" max="4623" width="20.1796875" style="29" customWidth="1"/>
    <col min="4624" max="4624" width="19.26953125" style="29" customWidth="1"/>
    <col min="4625" max="4625" width="36.7265625" style="29" customWidth="1"/>
    <col min="4626" max="4866" width="9.1796875" style="29"/>
    <col min="4867" max="4867" width="37.26953125" style="29" customWidth="1"/>
    <col min="4868" max="4868" width="15.7265625" style="29" customWidth="1"/>
    <col min="4869" max="4869" width="17.54296875" style="29" customWidth="1"/>
    <col min="4870" max="4870" width="14.26953125" style="29" bestFit="1" customWidth="1"/>
    <col min="4871" max="4871" width="13.453125" style="29" customWidth="1"/>
    <col min="4872" max="4872" width="17.1796875" style="29" bestFit="1" customWidth="1"/>
    <col min="4873" max="4878" width="13.81640625" style="29" customWidth="1"/>
    <col min="4879" max="4879" width="20.1796875" style="29" customWidth="1"/>
    <col min="4880" max="4880" width="19.26953125" style="29" customWidth="1"/>
    <col min="4881" max="4881" width="36.7265625" style="29" customWidth="1"/>
    <col min="4882" max="5122" width="9.1796875" style="29"/>
    <col min="5123" max="5123" width="37.26953125" style="29" customWidth="1"/>
    <col min="5124" max="5124" width="15.7265625" style="29" customWidth="1"/>
    <col min="5125" max="5125" width="17.54296875" style="29" customWidth="1"/>
    <col min="5126" max="5126" width="14.26953125" style="29" bestFit="1" customWidth="1"/>
    <col min="5127" max="5127" width="13.453125" style="29" customWidth="1"/>
    <col min="5128" max="5128" width="17.1796875" style="29" bestFit="1" customWidth="1"/>
    <col min="5129" max="5134" width="13.81640625" style="29" customWidth="1"/>
    <col min="5135" max="5135" width="20.1796875" style="29" customWidth="1"/>
    <col min="5136" max="5136" width="19.26953125" style="29" customWidth="1"/>
    <col min="5137" max="5137" width="36.7265625" style="29" customWidth="1"/>
    <col min="5138" max="5378" width="9.1796875" style="29"/>
    <col min="5379" max="5379" width="37.26953125" style="29" customWidth="1"/>
    <col min="5380" max="5380" width="15.7265625" style="29" customWidth="1"/>
    <col min="5381" max="5381" width="17.54296875" style="29" customWidth="1"/>
    <col min="5382" max="5382" width="14.26953125" style="29" bestFit="1" customWidth="1"/>
    <col min="5383" max="5383" width="13.453125" style="29" customWidth="1"/>
    <col min="5384" max="5384" width="17.1796875" style="29" bestFit="1" customWidth="1"/>
    <col min="5385" max="5390" width="13.81640625" style="29" customWidth="1"/>
    <col min="5391" max="5391" width="20.1796875" style="29" customWidth="1"/>
    <col min="5392" max="5392" width="19.26953125" style="29" customWidth="1"/>
    <col min="5393" max="5393" width="36.7265625" style="29" customWidth="1"/>
    <col min="5394" max="5634" width="9.1796875" style="29"/>
    <col min="5635" max="5635" width="37.26953125" style="29" customWidth="1"/>
    <col min="5636" max="5636" width="15.7265625" style="29" customWidth="1"/>
    <col min="5637" max="5637" width="17.54296875" style="29" customWidth="1"/>
    <col min="5638" max="5638" width="14.26953125" style="29" bestFit="1" customWidth="1"/>
    <col min="5639" max="5639" width="13.453125" style="29" customWidth="1"/>
    <col min="5640" max="5640" width="17.1796875" style="29" bestFit="1" customWidth="1"/>
    <col min="5641" max="5646" width="13.81640625" style="29" customWidth="1"/>
    <col min="5647" max="5647" width="20.1796875" style="29" customWidth="1"/>
    <col min="5648" max="5648" width="19.26953125" style="29" customWidth="1"/>
    <col min="5649" max="5649" width="36.7265625" style="29" customWidth="1"/>
    <col min="5650" max="5890" width="9.1796875" style="29"/>
    <col min="5891" max="5891" width="37.26953125" style="29" customWidth="1"/>
    <col min="5892" max="5892" width="15.7265625" style="29" customWidth="1"/>
    <col min="5893" max="5893" width="17.54296875" style="29" customWidth="1"/>
    <col min="5894" max="5894" width="14.26953125" style="29" bestFit="1" customWidth="1"/>
    <col min="5895" max="5895" width="13.453125" style="29" customWidth="1"/>
    <col min="5896" max="5896" width="17.1796875" style="29" bestFit="1" customWidth="1"/>
    <col min="5897" max="5902" width="13.81640625" style="29" customWidth="1"/>
    <col min="5903" max="5903" width="20.1796875" style="29" customWidth="1"/>
    <col min="5904" max="5904" width="19.26953125" style="29" customWidth="1"/>
    <col min="5905" max="5905" width="36.7265625" style="29" customWidth="1"/>
    <col min="5906" max="6146" width="9.1796875" style="29"/>
    <col min="6147" max="6147" width="37.26953125" style="29" customWidth="1"/>
    <col min="6148" max="6148" width="15.7265625" style="29" customWidth="1"/>
    <col min="6149" max="6149" width="17.54296875" style="29" customWidth="1"/>
    <col min="6150" max="6150" width="14.26953125" style="29" bestFit="1" customWidth="1"/>
    <col min="6151" max="6151" width="13.453125" style="29" customWidth="1"/>
    <col min="6152" max="6152" width="17.1796875" style="29" bestFit="1" customWidth="1"/>
    <col min="6153" max="6158" width="13.81640625" style="29" customWidth="1"/>
    <col min="6159" max="6159" width="20.1796875" style="29" customWidth="1"/>
    <col min="6160" max="6160" width="19.26953125" style="29" customWidth="1"/>
    <col min="6161" max="6161" width="36.7265625" style="29" customWidth="1"/>
    <col min="6162" max="6402" width="9.1796875" style="29"/>
    <col min="6403" max="6403" width="37.26953125" style="29" customWidth="1"/>
    <col min="6404" max="6404" width="15.7265625" style="29" customWidth="1"/>
    <col min="6405" max="6405" width="17.54296875" style="29" customWidth="1"/>
    <col min="6406" max="6406" width="14.26953125" style="29" bestFit="1" customWidth="1"/>
    <col min="6407" max="6407" width="13.453125" style="29" customWidth="1"/>
    <col min="6408" max="6408" width="17.1796875" style="29" bestFit="1" customWidth="1"/>
    <col min="6409" max="6414" width="13.81640625" style="29" customWidth="1"/>
    <col min="6415" max="6415" width="20.1796875" style="29" customWidth="1"/>
    <col min="6416" max="6416" width="19.26953125" style="29" customWidth="1"/>
    <col min="6417" max="6417" width="36.7265625" style="29" customWidth="1"/>
    <col min="6418" max="6658" width="9.1796875" style="29"/>
    <col min="6659" max="6659" width="37.26953125" style="29" customWidth="1"/>
    <col min="6660" max="6660" width="15.7265625" style="29" customWidth="1"/>
    <col min="6661" max="6661" width="17.54296875" style="29" customWidth="1"/>
    <col min="6662" max="6662" width="14.26953125" style="29" bestFit="1" customWidth="1"/>
    <col min="6663" max="6663" width="13.453125" style="29" customWidth="1"/>
    <col min="6664" max="6664" width="17.1796875" style="29" bestFit="1" customWidth="1"/>
    <col min="6665" max="6670" width="13.81640625" style="29" customWidth="1"/>
    <col min="6671" max="6671" width="20.1796875" style="29" customWidth="1"/>
    <col min="6672" max="6672" width="19.26953125" style="29" customWidth="1"/>
    <col min="6673" max="6673" width="36.7265625" style="29" customWidth="1"/>
    <col min="6674" max="6914" width="9.1796875" style="29"/>
    <col min="6915" max="6915" width="37.26953125" style="29" customWidth="1"/>
    <col min="6916" max="6916" width="15.7265625" style="29" customWidth="1"/>
    <col min="6917" max="6917" width="17.54296875" style="29" customWidth="1"/>
    <col min="6918" max="6918" width="14.26953125" style="29" bestFit="1" customWidth="1"/>
    <col min="6919" max="6919" width="13.453125" style="29" customWidth="1"/>
    <col min="6920" max="6920" width="17.1796875" style="29" bestFit="1" customWidth="1"/>
    <col min="6921" max="6926" width="13.81640625" style="29" customWidth="1"/>
    <col min="6927" max="6927" width="20.1796875" style="29" customWidth="1"/>
    <col min="6928" max="6928" width="19.26953125" style="29" customWidth="1"/>
    <col min="6929" max="6929" width="36.7265625" style="29" customWidth="1"/>
    <col min="6930" max="7170" width="9.1796875" style="29"/>
    <col min="7171" max="7171" width="37.26953125" style="29" customWidth="1"/>
    <col min="7172" max="7172" width="15.7265625" style="29" customWidth="1"/>
    <col min="7173" max="7173" width="17.54296875" style="29" customWidth="1"/>
    <col min="7174" max="7174" width="14.26953125" style="29" bestFit="1" customWidth="1"/>
    <col min="7175" max="7175" width="13.453125" style="29" customWidth="1"/>
    <col min="7176" max="7176" width="17.1796875" style="29" bestFit="1" customWidth="1"/>
    <col min="7177" max="7182" width="13.81640625" style="29" customWidth="1"/>
    <col min="7183" max="7183" width="20.1796875" style="29" customWidth="1"/>
    <col min="7184" max="7184" width="19.26953125" style="29" customWidth="1"/>
    <col min="7185" max="7185" width="36.7265625" style="29" customWidth="1"/>
    <col min="7186" max="7426" width="9.1796875" style="29"/>
    <col min="7427" max="7427" width="37.26953125" style="29" customWidth="1"/>
    <col min="7428" max="7428" width="15.7265625" style="29" customWidth="1"/>
    <col min="7429" max="7429" width="17.54296875" style="29" customWidth="1"/>
    <col min="7430" max="7430" width="14.26953125" style="29" bestFit="1" customWidth="1"/>
    <col min="7431" max="7431" width="13.453125" style="29" customWidth="1"/>
    <col min="7432" max="7432" width="17.1796875" style="29" bestFit="1" customWidth="1"/>
    <col min="7433" max="7438" width="13.81640625" style="29" customWidth="1"/>
    <col min="7439" max="7439" width="20.1796875" style="29" customWidth="1"/>
    <col min="7440" max="7440" width="19.26953125" style="29" customWidth="1"/>
    <col min="7441" max="7441" width="36.7265625" style="29" customWidth="1"/>
    <col min="7442" max="7682" width="9.1796875" style="29"/>
    <col min="7683" max="7683" width="37.26953125" style="29" customWidth="1"/>
    <col min="7684" max="7684" width="15.7265625" style="29" customWidth="1"/>
    <col min="7685" max="7685" width="17.54296875" style="29" customWidth="1"/>
    <col min="7686" max="7686" width="14.26953125" style="29" bestFit="1" customWidth="1"/>
    <col min="7687" max="7687" width="13.453125" style="29" customWidth="1"/>
    <col min="7688" max="7688" width="17.1796875" style="29" bestFit="1" customWidth="1"/>
    <col min="7689" max="7694" width="13.81640625" style="29" customWidth="1"/>
    <col min="7695" max="7695" width="20.1796875" style="29" customWidth="1"/>
    <col min="7696" max="7696" width="19.26953125" style="29" customWidth="1"/>
    <col min="7697" max="7697" width="36.7265625" style="29" customWidth="1"/>
    <col min="7698" max="7938" width="9.1796875" style="29"/>
    <col min="7939" max="7939" width="37.26953125" style="29" customWidth="1"/>
    <col min="7940" max="7940" width="15.7265625" style="29" customWidth="1"/>
    <col min="7941" max="7941" width="17.54296875" style="29" customWidth="1"/>
    <col min="7942" max="7942" width="14.26953125" style="29" bestFit="1" customWidth="1"/>
    <col min="7943" max="7943" width="13.453125" style="29" customWidth="1"/>
    <col min="7944" max="7944" width="17.1796875" style="29" bestFit="1" customWidth="1"/>
    <col min="7945" max="7950" width="13.81640625" style="29" customWidth="1"/>
    <col min="7951" max="7951" width="20.1796875" style="29" customWidth="1"/>
    <col min="7952" max="7952" width="19.26953125" style="29" customWidth="1"/>
    <col min="7953" max="7953" width="36.7265625" style="29" customWidth="1"/>
    <col min="7954" max="8194" width="9.1796875" style="29"/>
    <col min="8195" max="8195" width="37.26953125" style="29" customWidth="1"/>
    <col min="8196" max="8196" width="15.7265625" style="29" customWidth="1"/>
    <col min="8197" max="8197" width="17.54296875" style="29" customWidth="1"/>
    <col min="8198" max="8198" width="14.26953125" style="29" bestFit="1" customWidth="1"/>
    <col min="8199" max="8199" width="13.453125" style="29" customWidth="1"/>
    <col min="8200" max="8200" width="17.1796875" style="29" bestFit="1" customWidth="1"/>
    <col min="8201" max="8206" width="13.81640625" style="29" customWidth="1"/>
    <col min="8207" max="8207" width="20.1796875" style="29" customWidth="1"/>
    <col min="8208" max="8208" width="19.26953125" style="29" customWidth="1"/>
    <col min="8209" max="8209" width="36.7265625" style="29" customWidth="1"/>
    <col min="8210" max="8450" width="9.1796875" style="29"/>
    <col min="8451" max="8451" width="37.26953125" style="29" customWidth="1"/>
    <col min="8452" max="8452" width="15.7265625" style="29" customWidth="1"/>
    <col min="8453" max="8453" width="17.54296875" style="29" customWidth="1"/>
    <col min="8454" max="8454" width="14.26953125" style="29" bestFit="1" customWidth="1"/>
    <col min="8455" max="8455" width="13.453125" style="29" customWidth="1"/>
    <col min="8456" max="8456" width="17.1796875" style="29" bestFit="1" customWidth="1"/>
    <col min="8457" max="8462" width="13.81640625" style="29" customWidth="1"/>
    <col min="8463" max="8463" width="20.1796875" style="29" customWidth="1"/>
    <col min="8464" max="8464" width="19.26953125" style="29" customWidth="1"/>
    <col min="8465" max="8465" width="36.7265625" style="29" customWidth="1"/>
    <col min="8466" max="8706" width="9.1796875" style="29"/>
    <col min="8707" max="8707" width="37.26953125" style="29" customWidth="1"/>
    <col min="8708" max="8708" width="15.7265625" style="29" customWidth="1"/>
    <col min="8709" max="8709" width="17.54296875" style="29" customWidth="1"/>
    <col min="8710" max="8710" width="14.26953125" style="29" bestFit="1" customWidth="1"/>
    <col min="8711" max="8711" width="13.453125" style="29" customWidth="1"/>
    <col min="8712" max="8712" width="17.1796875" style="29" bestFit="1" customWidth="1"/>
    <col min="8713" max="8718" width="13.81640625" style="29" customWidth="1"/>
    <col min="8719" max="8719" width="20.1796875" style="29" customWidth="1"/>
    <col min="8720" max="8720" width="19.26953125" style="29" customWidth="1"/>
    <col min="8721" max="8721" width="36.7265625" style="29" customWidth="1"/>
    <col min="8722" max="8962" width="9.1796875" style="29"/>
    <col min="8963" max="8963" width="37.26953125" style="29" customWidth="1"/>
    <col min="8964" max="8964" width="15.7265625" style="29" customWidth="1"/>
    <col min="8965" max="8965" width="17.54296875" style="29" customWidth="1"/>
    <col min="8966" max="8966" width="14.26953125" style="29" bestFit="1" customWidth="1"/>
    <col min="8967" max="8967" width="13.453125" style="29" customWidth="1"/>
    <col min="8968" max="8968" width="17.1796875" style="29" bestFit="1" customWidth="1"/>
    <col min="8969" max="8974" width="13.81640625" style="29" customWidth="1"/>
    <col min="8975" max="8975" width="20.1796875" style="29" customWidth="1"/>
    <col min="8976" max="8976" width="19.26953125" style="29" customWidth="1"/>
    <col min="8977" max="8977" width="36.7265625" style="29" customWidth="1"/>
    <col min="8978" max="9218" width="9.1796875" style="29"/>
    <col min="9219" max="9219" width="37.26953125" style="29" customWidth="1"/>
    <col min="9220" max="9220" width="15.7265625" style="29" customWidth="1"/>
    <col min="9221" max="9221" width="17.54296875" style="29" customWidth="1"/>
    <col min="9222" max="9222" width="14.26953125" style="29" bestFit="1" customWidth="1"/>
    <col min="9223" max="9223" width="13.453125" style="29" customWidth="1"/>
    <col min="9224" max="9224" width="17.1796875" style="29" bestFit="1" customWidth="1"/>
    <col min="9225" max="9230" width="13.81640625" style="29" customWidth="1"/>
    <col min="9231" max="9231" width="20.1796875" style="29" customWidth="1"/>
    <col min="9232" max="9232" width="19.26953125" style="29" customWidth="1"/>
    <col min="9233" max="9233" width="36.7265625" style="29" customWidth="1"/>
    <col min="9234" max="9474" width="9.1796875" style="29"/>
    <col min="9475" max="9475" width="37.26953125" style="29" customWidth="1"/>
    <col min="9476" max="9476" width="15.7265625" style="29" customWidth="1"/>
    <col min="9477" max="9477" width="17.54296875" style="29" customWidth="1"/>
    <col min="9478" max="9478" width="14.26953125" style="29" bestFit="1" customWidth="1"/>
    <col min="9479" max="9479" width="13.453125" style="29" customWidth="1"/>
    <col min="9480" max="9480" width="17.1796875" style="29" bestFit="1" customWidth="1"/>
    <col min="9481" max="9486" width="13.81640625" style="29" customWidth="1"/>
    <col min="9487" max="9487" width="20.1796875" style="29" customWidth="1"/>
    <col min="9488" max="9488" width="19.26953125" style="29" customWidth="1"/>
    <col min="9489" max="9489" width="36.7265625" style="29" customWidth="1"/>
    <col min="9490" max="9730" width="9.1796875" style="29"/>
    <col min="9731" max="9731" width="37.26953125" style="29" customWidth="1"/>
    <col min="9732" max="9732" width="15.7265625" style="29" customWidth="1"/>
    <col min="9733" max="9733" width="17.54296875" style="29" customWidth="1"/>
    <col min="9734" max="9734" width="14.26953125" style="29" bestFit="1" customWidth="1"/>
    <col min="9735" max="9735" width="13.453125" style="29" customWidth="1"/>
    <col min="9736" max="9736" width="17.1796875" style="29" bestFit="1" customWidth="1"/>
    <col min="9737" max="9742" width="13.81640625" style="29" customWidth="1"/>
    <col min="9743" max="9743" width="20.1796875" style="29" customWidth="1"/>
    <col min="9744" max="9744" width="19.26953125" style="29" customWidth="1"/>
    <col min="9745" max="9745" width="36.7265625" style="29" customWidth="1"/>
    <col min="9746" max="9986" width="9.1796875" style="29"/>
    <col min="9987" max="9987" width="37.26953125" style="29" customWidth="1"/>
    <col min="9988" max="9988" width="15.7265625" style="29" customWidth="1"/>
    <col min="9989" max="9989" width="17.54296875" style="29" customWidth="1"/>
    <col min="9990" max="9990" width="14.26953125" style="29" bestFit="1" customWidth="1"/>
    <col min="9991" max="9991" width="13.453125" style="29" customWidth="1"/>
    <col min="9992" max="9992" width="17.1796875" style="29" bestFit="1" customWidth="1"/>
    <col min="9993" max="9998" width="13.81640625" style="29" customWidth="1"/>
    <col min="9999" max="9999" width="20.1796875" style="29" customWidth="1"/>
    <col min="10000" max="10000" width="19.26953125" style="29" customWidth="1"/>
    <col min="10001" max="10001" width="36.7265625" style="29" customWidth="1"/>
    <col min="10002" max="10242" width="9.1796875" style="29"/>
    <col min="10243" max="10243" width="37.26953125" style="29" customWidth="1"/>
    <col min="10244" max="10244" width="15.7265625" style="29" customWidth="1"/>
    <col min="10245" max="10245" width="17.54296875" style="29" customWidth="1"/>
    <col min="10246" max="10246" width="14.26953125" style="29" bestFit="1" customWidth="1"/>
    <col min="10247" max="10247" width="13.453125" style="29" customWidth="1"/>
    <col min="10248" max="10248" width="17.1796875" style="29" bestFit="1" customWidth="1"/>
    <col min="10249" max="10254" width="13.81640625" style="29" customWidth="1"/>
    <col min="10255" max="10255" width="20.1796875" style="29" customWidth="1"/>
    <col min="10256" max="10256" width="19.26953125" style="29" customWidth="1"/>
    <col min="10257" max="10257" width="36.7265625" style="29" customWidth="1"/>
    <col min="10258" max="10498" width="9.1796875" style="29"/>
    <col min="10499" max="10499" width="37.26953125" style="29" customWidth="1"/>
    <col min="10500" max="10500" width="15.7265625" style="29" customWidth="1"/>
    <col min="10501" max="10501" width="17.54296875" style="29" customWidth="1"/>
    <col min="10502" max="10502" width="14.26953125" style="29" bestFit="1" customWidth="1"/>
    <col min="10503" max="10503" width="13.453125" style="29" customWidth="1"/>
    <col min="10504" max="10504" width="17.1796875" style="29" bestFit="1" customWidth="1"/>
    <col min="10505" max="10510" width="13.81640625" style="29" customWidth="1"/>
    <col min="10511" max="10511" width="20.1796875" style="29" customWidth="1"/>
    <col min="10512" max="10512" width="19.26953125" style="29" customWidth="1"/>
    <col min="10513" max="10513" width="36.7265625" style="29" customWidth="1"/>
    <col min="10514" max="10754" width="9.1796875" style="29"/>
    <col min="10755" max="10755" width="37.26953125" style="29" customWidth="1"/>
    <col min="10756" max="10756" width="15.7265625" style="29" customWidth="1"/>
    <col min="10757" max="10757" width="17.54296875" style="29" customWidth="1"/>
    <col min="10758" max="10758" width="14.26953125" style="29" bestFit="1" customWidth="1"/>
    <col min="10759" max="10759" width="13.453125" style="29" customWidth="1"/>
    <col min="10760" max="10760" width="17.1796875" style="29" bestFit="1" customWidth="1"/>
    <col min="10761" max="10766" width="13.81640625" style="29" customWidth="1"/>
    <col min="10767" max="10767" width="20.1796875" style="29" customWidth="1"/>
    <col min="10768" max="10768" width="19.26953125" style="29" customWidth="1"/>
    <col min="10769" max="10769" width="36.7265625" style="29" customWidth="1"/>
    <col min="10770" max="11010" width="9.1796875" style="29"/>
    <col min="11011" max="11011" width="37.26953125" style="29" customWidth="1"/>
    <col min="11012" max="11012" width="15.7265625" style="29" customWidth="1"/>
    <col min="11013" max="11013" width="17.54296875" style="29" customWidth="1"/>
    <col min="11014" max="11014" width="14.26953125" style="29" bestFit="1" customWidth="1"/>
    <col min="11015" max="11015" width="13.453125" style="29" customWidth="1"/>
    <col min="11016" max="11016" width="17.1796875" style="29" bestFit="1" customWidth="1"/>
    <col min="11017" max="11022" width="13.81640625" style="29" customWidth="1"/>
    <col min="11023" max="11023" width="20.1796875" style="29" customWidth="1"/>
    <col min="11024" max="11024" width="19.26953125" style="29" customWidth="1"/>
    <col min="11025" max="11025" width="36.7265625" style="29" customWidth="1"/>
    <col min="11026" max="11266" width="9.1796875" style="29"/>
    <col min="11267" max="11267" width="37.26953125" style="29" customWidth="1"/>
    <col min="11268" max="11268" width="15.7265625" style="29" customWidth="1"/>
    <col min="11269" max="11269" width="17.54296875" style="29" customWidth="1"/>
    <col min="11270" max="11270" width="14.26953125" style="29" bestFit="1" customWidth="1"/>
    <col min="11271" max="11271" width="13.453125" style="29" customWidth="1"/>
    <col min="11272" max="11272" width="17.1796875" style="29" bestFit="1" customWidth="1"/>
    <col min="11273" max="11278" width="13.81640625" style="29" customWidth="1"/>
    <col min="11279" max="11279" width="20.1796875" style="29" customWidth="1"/>
    <col min="11280" max="11280" width="19.26953125" style="29" customWidth="1"/>
    <col min="11281" max="11281" width="36.7265625" style="29" customWidth="1"/>
    <col min="11282" max="11522" width="9.1796875" style="29"/>
    <col min="11523" max="11523" width="37.26953125" style="29" customWidth="1"/>
    <col min="11524" max="11524" width="15.7265625" style="29" customWidth="1"/>
    <col min="11525" max="11525" width="17.54296875" style="29" customWidth="1"/>
    <col min="11526" max="11526" width="14.26953125" style="29" bestFit="1" customWidth="1"/>
    <col min="11527" max="11527" width="13.453125" style="29" customWidth="1"/>
    <col min="11528" max="11528" width="17.1796875" style="29" bestFit="1" customWidth="1"/>
    <col min="11529" max="11534" width="13.81640625" style="29" customWidth="1"/>
    <col min="11535" max="11535" width="20.1796875" style="29" customWidth="1"/>
    <col min="11536" max="11536" width="19.26953125" style="29" customWidth="1"/>
    <col min="11537" max="11537" width="36.7265625" style="29" customWidth="1"/>
    <col min="11538" max="11778" width="9.1796875" style="29"/>
    <col min="11779" max="11779" width="37.26953125" style="29" customWidth="1"/>
    <col min="11780" max="11780" width="15.7265625" style="29" customWidth="1"/>
    <col min="11781" max="11781" width="17.54296875" style="29" customWidth="1"/>
    <col min="11782" max="11782" width="14.26953125" style="29" bestFit="1" customWidth="1"/>
    <col min="11783" max="11783" width="13.453125" style="29" customWidth="1"/>
    <col min="11784" max="11784" width="17.1796875" style="29" bestFit="1" customWidth="1"/>
    <col min="11785" max="11790" width="13.81640625" style="29" customWidth="1"/>
    <col min="11791" max="11791" width="20.1796875" style="29" customWidth="1"/>
    <col min="11792" max="11792" width="19.26953125" style="29" customWidth="1"/>
    <col min="11793" max="11793" width="36.7265625" style="29" customWidth="1"/>
    <col min="11794" max="12034" width="9.1796875" style="29"/>
    <col min="12035" max="12035" width="37.26953125" style="29" customWidth="1"/>
    <col min="12036" max="12036" width="15.7265625" style="29" customWidth="1"/>
    <col min="12037" max="12037" width="17.54296875" style="29" customWidth="1"/>
    <col min="12038" max="12038" width="14.26953125" style="29" bestFit="1" customWidth="1"/>
    <col min="12039" max="12039" width="13.453125" style="29" customWidth="1"/>
    <col min="12040" max="12040" width="17.1796875" style="29" bestFit="1" customWidth="1"/>
    <col min="12041" max="12046" width="13.81640625" style="29" customWidth="1"/>
    <col min="12047" max="12047" width="20.1796875" style="29" customWidth="1"/>
    <col min="12048" max="12048" width="19.26953125" style="29" customWidth="1"/>
    <col min="12049" max="12049" width="36.7265625" style="29" customWidth="1"/>
    <col min="12050" max="12290" width="9.1796875" style="29"/>
    <col min="12291" max="12291" width="37.26953125" style="29" customWidth="1"/>
    <col min="12292" max="12292" width="15.7265625" style="29" customWidth="1"/>
    <col min="12293" max="12293" width="17.54296875" style="29" customWidth="1"/>
    <col min="12294" max="12294" width="14.26953125" style="29" bestFit="1" customWidth="1"/>
    <col min="12295" max="12295" width="13.453125" style="29" customWidth="1"/>
    <col min="12296" max="12296" width="17.1796875" style="29" bestFit="1" customWidth="1"/>
    <col min="12297" max="12302" width="13.81640625" style="29" customWidth="1"/>
    <col min="12303" max="12303" width="20.1796875" style="29" customWidth="1"/>
    <col min="12304" max="12304" width="19.26953125" style="29" customWidth="1"/>
    <col min="12305" max="12305" width="36.7265625" style="29" customWidth="1"/>
    <col min="12306" max="12546" width="9.1796875" style="29"/>
    <col min="12547" max="12547" width="37.26953125" style="29" customWidth="1"/>
    <col min="12548" max="12548" width="15.7265625" style="29" customWidth="1"/>
    <col min="12549" max="12549" width="17.54296875" style="29" customWidth="1"/>
    <col min="12550" max="12550" width="14.26953125" style="29" bestFit="1" customWidth="1"/>
    <col min="12551" max="12551" width="13.453125" style="29" customWidth="1"/>
    <col min="12552" max="12552" width="17.1796875" style="29" bestFit="1" customWidth="1"/>
    <col min="12553" max="12558" width="13.81640625" style="29" customWidth="1"/>
    <col min="12559" max="12559" width="20.1796875" style="29" customWidth="1"/>
    <col min="12560" max="12560" width="19.26953125" style="29" customWidth="1"/>
    <col min="12561" max="12561" width="36.7265625" style="29" customWidth="1"/>
    <col min="12562" max="12802" width="9.1796875" style="29"/>
    <col min="12803" max="12803" width="37.26953125" style="29" customWidth="1"/>
    <col min="12804" max="12804" width="15.7265625" style="29" customWidth="1"/>
    <col min="12805" max="12805" width="17.54296875" style="29" customWidth="1"/>
    <col min="12806" max="12806" width="14.26953125" style="29" bestFit="1" customWidth="1"/>
    <col min="12807" max="12807" width="13.453125" style="29" customWidth="1"/>
    <col min="12808" max="12808" width="17.1796875" style="29" bestFit="1" customWidth="1"/>
    <col min="12809" max="12814" width="13.81640625" style="29" customWidth="1"/>
    <col min="12815" max="12815" width="20.1796875" style="29" customWidth="1"/>
    <col min="12816" max="12816" width="19.26953125" style="29" customWidth="1"/>
    <col min="12817" max="12817" width="36.7265625" style="29" customWidth="1"/>
    <col min="12818" max="13058" width="9.1796875" style="29"/>
    <col min="13059" max="13059" width="37.26953125" style="29" customWidth="1"/>
    <col min="13060" max="13060" width="15.7265625" style="29" customWidth="1"/>
    <col min="13061" max="13061" width="17.54296875" style="29" customWidth="1"/>
    <col min="13062" max="13062" width="14.26953125" style="29" bestFit="1" customWidth="1"/>
    <col min="13063" max="13063" width="13.453125" style="29" customWidth="1"/>
    <col min="13064" max="13064" width="17.1796875" style="29" bestFit="1" customWidth="1"/>
    <col min="13065" max="13070" width="13.81640625" style="29" customWidth="1"/>
    <col min="13071" max="13071" width="20.1796875" style="29" customWidth="1"/>
    <col min="13072" max="13072" width="19.26953125" style="29" customWidth="1"/>
    <col min="13073" max="13073" width="36.7265625" style="29" customWidth="1"/>
    <col min="13074" max="13314" width="9.1796875" style="29"/>
    <col min="13315" max="13315" width="37.26953125" style="29" customWidth="1"/>
    <col min="13316" max="13316" width="15.7265625" style="29" customWidth="1"/>
    <col min="13317" max="13317" width="17.54296875" style="29" customWidth="1"/>
    <col min="13318" max="13318" width="14.26953125" style="29" bestFit="1" customWidth="1"/>
    <col min="13319" max="13319" width="13.453125" style="29" customWidth="1"/>
    <col min="13320" max="13320" width="17.1796875" style="29" bestFit="1" customWidth="1"/>
    <col min="13321" max="13326" width="13.81640625" style="29" customWidth="1"/>
    <col min="13327" max="13327" width="20.1796875" style="29" customWidth="1"/>
    <col min="13328" max="13328" width="19.26953125" style="29" customWidth="1"/>
    <col min="13329" max="13329" width="36.7265625" style="29" customWidth="1"/>
    <col min="13330" max="13570" width="9.1796875" style="29"/>
    <col min="13571" max="13571" width="37.26953125" style="29" customWidth="1"/>
    <col min="13572" max="13572" width="15.7265625" style="29" customWidth="1"/>
    <col min="13573" max="13573" width="17.54296875" style="29" customWidth="1"/>
    <col min="13574" max="13574" width="14.26953125" style="29" bestFit="1" customWidth="1"/>
    <col min="13575" max="13575" width="13.453125" style="29" customWidth="1"/>
    <col min="13576" max="13576" width="17.1796875" style="29" bestFit="1" customWidth="1"/>
    <col min="13577" max="13582" width="13.81640625" style="29" customWidth="1"/>
    <col min="13583" max="13583" width="20.1796875" style="29" customWidth="1"/>
    <col min="13584" max="13584" width="19.26953125" style="29" customWidth="1"/>
    <col min="13585" max="13585" width="36.7265625" style="29" customWidth="1"/>
    <col min="13586" max="13826" width="9.1796875" style="29"/>
    <col min="13827" max="13827" width="37.26953125" style="29" customWidth="1"/>
    <col min="13828" max="13828" width="15.7265625" style="29" customWidth="1"/>
    <col min="13829" max="13829" width="17.54296875" style="29" customWidth="1"/>
    <col min="13830" max="13830" width="14.26953125" style="29" bestFit="1" customWidth="1"/>
    <col min="13831" max="13831" width="13.453125" style="29" customWidth="1"/>
    <col min="13832" max="13832" width="17.1796875" style="29" bestFit="1" customWidth="1"/>
    <col min="13833" max="13838" width="13.81640625" style="29" customWidth="1"/>
    <col min="13839" max="13839" width="20.1796875" style="29" customWidth="1"/>
    <col min="13840" max="13840" width="19.26953125" style="29" customWidth="1"/>
    <col min="13841" max="13841" width="36.7265625" style="29" customWidth="1"/>
    <col min="13842" max="14082" width="9.1796875" style="29"/>
    <col min="14083" max="14083" width="37.26953125" style="29" customWidth="1"/>
    <col min="14084" max="14084" width="15.7265625" style="29" customWidth="1"/>
    <col min="14085" max="14085" width="17.54296875" style="29" customWidth="1"/>
    <col min="14086" max="14086" width="14.26953125" style="29" bestFit="1" customWidth="1"/>
    <col min="14087" max="14087" width="13.453125" style="29" customWidth="1"/>
    <col min="14088" max="14088" width="17.1796875" style="29" bestFit="1" customWidth="1"/>
    <col min="14089" max="14094" width="13.81640625" style="29" customWidth="1"/>
    <col min="14095" max="14095" width="20.1796875" style="29" customWidth="1"/>
    <col min="14096" max="14096" width="19.26953125" style="29" customWidth="1"/>
    <col min="14097" max="14097" width="36.7265625" style="29" customWidth="1"/>
    <col min="14098" max="14338" width="9.1796875" style="29"/>
    <col min="14339" max="14339" width="37.26953125" style="29" customWidth="1"/>
    <col min="14340" max="14340" width="15.7265625" style="29" customWidth="1"/>
    <col min="14341" max="14341" width="17.54296875" style="29" customWidth="1"/>
    <col min="14342" max="14342" width="14.26953125" style="29" bestFit="1" customWidth="1"/>
    <col min="14343" max="14343" width="13.453125" style="29" customWidth="1"/>
    <col min="14344" max="14344" width="17.1796875" style="29" bestFit="1" customWidth="1"/>
    <col min="14345" max="14350" width="13.81640625" style="29" customWidth="1"/>
    <col min="14351" max="14351" width="20.1796875" style="29" customWidth="1"/>
    <col min="14352" max="14352" width="19.26953125" style="29" customWidth="1"/>
    <col min="14353" max="14353" width="36.7265625" style="29" customWidth="1"/>
    <col min="14354" max="14594" width="9.1796875" style="29"/>
    <col min="14595" max="14595" width="37.26953125" style="29" customWidth="1"/>
    <col min="14596" max="14596" width="15.7265625" style="29" customWidth="1"/>
    <col min="14597" max="14597" width="17.54296875" style="29" customWidth="1"/>
    <col min="14598" max="14598" width="14.26953125" style="29" bestFit="1" customWidth="1"/>
    <col min="14599" max="14599" width="13.453125" style="29" customWidth="1"/>
    <col min="14600" max="14600" width="17.1796875" style="29" bestFit="1" customWidth="1"/>
    <col min="14601" max="14606" width="13.81640625" style="29" customWidth="1"/>
    <col min="14607" max="14607" width="20.1796875" style="29" customWidth="1"/>
    <col min="14608" max="14608" width="19.26953125" style="29" customWidth="1"/>
    <col min="14609" max="14609" width="36.7265625" style="29" customWidth="1"/>
    <col min="14610" max="14850" width="9.1796875" style="29"/>
    <col min="14851" max="14851" width="37.26953125" style="29" customWidth="1"/>
    <col min="14852" max="14852" width="15.7265625" style="29" customWidth="1"/>
    <col min="14853" max="14853" width="17.54296875" style="29" customWidth="1"/>
    <col min="14854" max="14854" width="14.26953125" style="29" bestFit="1" customWidth="1"/>
    <col min="14855" max="14855" width="13.453125" style="29" customWidth="1"/>
    <col min="14856" max="14856" width="17.1796875" style="29" bestFit="1" customWidth="1"/>
    <col min="14857" max="14862" width="13.81640625" style="29" customWidth="1"/>
    <col min="14863" max="14863" width="20.1796875" style="29" customWidth="1"/>
    <col min="14864" max="14864" width="19.26953125" style="29" customWidth="1"/>
    <col min="14865" max="14865" width="36.7265625" style="29" customWidth="1"/>
    <col min="14866" max="15106" width="9.1796875" style="29"/>
    <col min="15107" max="15107" width="37.26953125" style="29" customWidth="1"/>
    <col min="15108" max="15108" width="15.7265625" style="29" customWidth="1"/>
    <col min="15109" max="15109" width="17.54296875" style="29" customWidth="1"/>
    <col min="15110" max="15110" width="14.26953125" style="29" bestFit="1" customWidth="1"/>
    <col min="15111" max="15111" width="13.453125" style="29" customWidth="1"/>
    <col min="15112" max="15112" width="17.1796875" style="29" bestFit="1" customWidth="1"/>
    <col min="15113" max="15118" width="13.81640625" style="29" customWidth="1"/>
    <col min="15119" max="15119" width="20.1796875" style="29" customWidth="1"/>
    <col min="15120" max="15120" width="19.26953125" style="29" customWidth="1"/>
    <col min="15121" max="15121" width="36.7265625" style="29" customWidth="1"/>
    <col min="15122" max="15362" width="9.1796875" style="29"/>
    <col min="15363" max="15363" width="37.26953125" style="29" customWidth="1"/>
    <col min="15364" max="15364" width="15.7265625" style="29" customWidth="1"/>
    <col min="15365" max="15365" width="17.54296875" style="29" customWidth="1"/>
    <col min="15366" max="15366" width="14.26953125" style="29" bestFit="1" customWidth="1"/>
    <col min="15367" max="15367" width="13.453125" style="29" customWidth="1"/>
    <col min="15368" max="15368" width="17.1796875" style="29" bestFit="1" customWidth="1"/>
    <col min="15369" max="15374" width="13.81640625" style="29" customWidth="1"/>
    <col min="15375" max="15375" width="20.1796875" style="29" customWidth="1"/>
    <col min="15376" max="15376" width="19.26953125" style="29" customWidth="1"/>
    <col min="15377" max="15377" width="36.7265625" style="29" customWidth="1"/>
    <col min="15378" max="15618" width="9.1796875" style="29"/>
    <col min="15619" max="15619" width="37.26953125" style="29" customWidth="1"/>
    <col min="15620" max="15620" width="15.7265625" style="29" customWidth="1"/>
    <col min="15621" max="15621" width="17.54296875" style="29" customWidth="1"/>
    <col min="15622" max="15622" width="14.26953125" style="29" bestFit="1" customWidth="1"/>
    <col min="15623" max="15623" width="13.453125" style="29" customWidth="1"/>
    <col min="15624" max="15624" width="17.1796875" style="29" bestFit="1" customWidth="1"/>
    <col min="15625" max="15630" width="13.81640625" style="29" customWidth="1"/>
    <col min="15631" max="15631" width="20.1796875" style="29" customWidth="1"/>
    <col min="15632" max="15632" width="19.26953125" style="29" customWidth="1"/>
    <col min="15633" max="15633" width="36.7265625" style="29" customWidth="1"/>
    <col min="15634" max="15874" width="9.1796875" style="29"/>
    <col min="15875" max="15875" width="37.26953125" style="29" customWidth="1"/>
    <col min="15876" max="15876" width="15.7265625" style="29" customWidth="1"/>
    <col min="15877" max="15877" width="17.54296875" style="29" customWidth="1"/>
    <col min="15878" max="15878" width="14.26953125" style="29" bestFit="1" customWidth="1"/>
    <col min="15879" max="15879" width="13.453125" style="29" customWidth="1"/>
    <col min="15880" max="15880" width="17.1796875" style="29" bestFit="1" customWidth="1"/>
    <col min="15881" max="15886" width="13.81640625" style="29" customWidth="1"/>
    <col min="15887" max="15887" width="20.1796875" style="29" customWidth="1"/>
    <col min="15888" max="15888" width="19.26953125" style="29" customWidth="1"/>
    <col min="15889" max="15889" width="36.7265625" style="29" customWidth="1"/>
    <col min="15890" max="16130" width="9.1796875" style="29"/>
    <col min="16131" max="16131" width="37.26953125" style="29" customWidth="1"/>
    <col min="16132" max="16132" width="15.7265625" style="29" customWidth="1"/>
    <col min="16133" max="16133" width="17.54296875" style="29" customWidth="1"/>
    <col min="16134" max="16134" width="14.26953125" style="29" bestFit="1" customWidth="1"/>
    <col min="16135" max="16135" width="13.453125" style="29" customWidth="1"/>
    <col min="16136" max="16136" width="17.1796875" style="29" bestFit="1" customWidth="1"/>
    <col min="16137" max="16142" width="13.81640625" style="29" customWidth="1"/>
    <col min="16143" max="16143" width="20.1796875" style="29" customWidth="1"/>
    <col min="16144" max="16144" width="19.26953125" style="29" customWidth="1"/>
    <col min="16145" max="16145" width="36.7265625" style="29" customWidth="1"/>
    <col min="16146" max="16384" width="9.1796875" style="29"/>
  </cols>
  <sheetData>
    <row r="2" spans="1:17" ht="23.25" customHeight="1" x14ac:dyDescent="0.25">
      <c r="B2" s="265" t="s">
        <v>83</v>
      </c>
      <c r="C2" s="265"/>
      <c r="D2" s="265"/>
      <c r="E2" s="265"/>
      <c r="F2" s="265"/>
    </row>
    <row r="3" spans="1:17" s="31" customFormat="1" ht="13" thickBot="1" x14ac:dyDescent="0.4">
      <c r="E3" s="32"/>
      <c r="F3" s="32"/>
      <c r="G3" s="32"/>
      <c r="H3" s="32"/>
      <c r="I3" s="32"/>
      <c r="J3" s="32"/>
      <c r="K3" s="32"/>
      <c r="L3" s="32"/>
      <c r="M3" s="32"/>
      <c r="N3" s="32"/>
      <c r="O3" s="32"/>
      <c r="P3" s="32"/>
    </row>
    <row r="4" spans="1:17" ht="13" x14ac:dyDescent="0.3">
      <c r="B4" s="86" t="s">
        <v>65</v>
      </c>
      <c r="F4" s="29"/>
      <c r="G4" s="29"/>
      <c r="H4" s="29"/>
      <c r="I4" s="29" t="s">
        <v>82</v>
      </c>
      <c r="J4" s="29"/>
      <c r="K4" s="29"/>
      <c r="L4" s="106"/>
      <c r="M4" s="106"/>
      <c r="N4" s="106"/>
      <c r="O4" s="266" t="s">
        <v>200</v>
      </c>
      <c r="P4" s="267"/>
      <c r="Q4" s="268"/>
    </row>
    <row r="5" spans="1:17" s="81" customFormat="1" ht="39" x14ac:dyDescent="0.3">
      <c r="A5" s="76" t="s">
        <v>52</v>
      </c>
      <c r="B5" s="76" t="s">
        <v>53</v>
      </c>
      <c r="C5" s="76" t="s">
        <v>1</v>
      </c>
      <c r="D5" s="76" t="s">
        <v>54</v>
      </c>
      <c r="E5" s="77" t="s">
        <v>112</v>
      </c>
      <c r="F5" s="77" t="s">
        <v>113</v>
      </c>
      <c r="G5" s="77" t="s">
        <v>100</v>
      </c>
      <c r="H5" s="77" t="s">
        <v>101</v>
      </c>
      <c r="I5" s="77" t="s">
        <v>102</v>
      </c>
      <c r="J5" s="77" t="s">
        <v>103</v>
      </c>
      <c r="K5" s="82" t="s">
        <v>104</v>
      </c>
      <c r="L5" s="82" t="s">
        <v>105</v>
      </c>
      <c r="M5" s="82" t="s">
        <v>215</v>
      </c>
      <c r="N5" s="77" t="s">
        <v>216</v>
      </c>
      <c r="O5" s="152" t="s">
        <v>63</v>
      </c>
      <c r="P5" s="104" t="s">
        <v>64</v>
      </c>
      <c r="Q5" s="105" t="s">
        <v>199</v>
      </c>
    </row>
    <row r="6" spans="1:17" x14ac:dyDescent="0.25">
      <c r="A6" s="33">
        <v>1</v>
      </c>
      <c r="B6" s="34"/>
      <c r="C6" s="34"/>
      <c r="D6" s="34"/>
      <c r="E6" s="34"/>
      <c r="F6" s="34"/>
      <c r="G6" s="34"/>
      <c r="H6" s="34"/>
      <c r="I6" s="34"/>
      <c r="J6" s="34"/>
      <c r="K6" s="83"/>
      <c r="L6" s="34"/>
      <c r="M6" s="83"/>
      <c r="N6" s="34"/>
      <c r="O6" s="149"/>
      <c r="P6" s="34"/>
      <c r="Q6" s="87"/>
    </row>
    <row r="7" spans="1:17" x14ac:dyDescent="0.25">
      <c r="A7" s="33">
        <v>2</v>
      </c>
      <c r="B7" s="34"/>
      <c r="C7" s="34"/>
      <c r="D7" s="34"/>
      <c r="E7" s="35"/>
      <c r="F7" s="36"/>
      <c r="G7" s="35"/>
      <c r="H7" s="35"/>
      <c r="I7" s="35"/>
      <c r="J7" s="35"/>
      <c r="K7" s="84"/>
      <c r="L7" s="35"/>
      <c r="M7" s="84"/>
      <c r="N7" s="35"/>
      <c r="O7" s="150"/>
      <c r="P7" s="35"/>
      <c r="Q7" s="87"/>
    </row>
    <row r="8" spans="1:17" x14ac:dyDescent="0.25">
      <c r="A8" s="33">
        <v>3</v>
      </c>
      <c r="B8" s="34"/>
      <c r="C8" s="34"/>
      <c r="D8" s="34"/>
      <c r="E8" s="34"/>
      <c r="F8" s="37"/>
      <c r="G8" s="34"/>
      <c r="H8" s="34"/>
      <c r="I8" s="34"/>
      <c r="J8" s="34"/>
      <c r="K8" s="83"/>
      <c r="L8" s="34"/>
      <c r="M8" s="83"/>
      <c r="N8" s="34"/>
      <c r="O8" s="149"/>
      <c r="P8" s="34"/>
      <c r="Q8" s="87"/>
    </row>
    <row r="9" spans="1:17" x14ac:dyDescent="0.25">
      <c r="A9" s="33">
        <v>4</v>
      </c>
      <c r="B9" s="38"/>
      <c r="C9" s="38"/>
      <c r="D9" s="38"/>
      <c r="E9" s="35"/>
      <c r="F9" s="35"/>
      <c r="G9" s="35"/>
      <c r="H9" s="35"/>
      <c r="I9" s="35"/>
      <c r="J9" s="35"/>
      <c r="K9" s="84"/>
      <c r="L9" s="35"/>
      <c r="M9" s="84"/>
      <c r="N9" s="35"/>
      <c r="O9" s="150"/>
      <c r="P9" s="35"/>
      <c r="Q9" s="87"/>
    </row>
    <row r="10" spans="1:17" x14ac:dyDescent="0.25">
      <c r="A10" s="33">
        <v>5</v>
      </c>
      <c r="B10" s="38"/>
      <c r="C10" s="38"/>
      <c r="D10" s="38"/>
      <c r="E10" s="34"/>
      <c r="F10" s="34"/>
      <c r="G10" s="34"/>
      <c r="H10" s="34"/>
      <c r="I10" s="34"/>
      <c r="J10" s="34"/>
      <c r="K10" s="83"/>
      <c r="L10" s="34"/>
      <c r="M10" s="83"/>
      <c r="N10" s="34"/>
      <c r="O10" s="149"/>
      <c r="P10" s="34"/>
      <c r="Q10" s="87"/>
    </row>
    <row r="11" spans="1:17" x14ac:dyDescent="0.25">
      <c r="A11" s="33">
        <v>6</v>
      </c>
      <c r="B11" s="38"/>
      <c r="C11" s="38"/>
      <c r="D11" s="38"/>
      <c r="E11" s="35"/>
      <c r="F11" s="35"/>
      <c r="G11" s="35"/>
      <c r="H11" s="35"/>
      <c r="I11" s="35"/>
      <c r="J11" s="35"/>
      <c r="K11" s="84"/>
      <c r="L11" s="35"/>
      <c r="M11" s="84"/>
      <c r="N11" s="35"/>
      <c r="O11" s="150"/>
      <c r="P11" s="35"/>
      <c r="Q11" s="87"/>
    </row>
    <row r="12" spans="1:17" x14ac:dyDescent="0.25">
      <c r="A12" s="33">
        <v>7</v>
      </c>
      <c r="B12" s="38"/>
      <c r="C12" s="38"/>
      <c r="D12" s="38"/>
      <c r="E12" s="34"/>
      <c r="F12" s="34"/>
      <c r="G12" s="34"/>
      <c r="H12" s="34"/>
      <c r="I12" s="34"/>
      <c r="J12" s="34"/>
      <c r="K12" s="83"/>
      <c r="L12" s="34"/>
      <c r="M12" s="83"/>
      <c r="N12" s="34"/>
      <c r="O12" s="149"/>
      <c r="P12" s="34"/>
      <c r="Q12" s="87"/>
    </row>
    <row r="13" spans="1:17" x14ac:dyDescent="0.25">
      <c r="A13" s="33">
        <v>8</v>
      </c>
      <c r="B13" s="38"/>
      <c r="C13" s="38"/>
      <c r="D13" s="38"/>
      <c r="E13" s="34"/>
      <c r="F13" s="35"/>
      <c r="G13" s="34"/>
      <c r="H13" s="34"/>
      <c r="I13" s="34"/>
      <c r="J13" s="34"/>
      <c r="K13" s="83"/>
      <c r="L13" s="34"/>
      <c r="M13" s="83"/>
      <c r="N13" s="34"/>
      <c r="O13" s="149"/>
      <c r="P13" s="34"/>
      <c r="Q13" s="87"/>
    </row>
    <row r="14" spans="1:17" x14ac:dyDescent="0.25">
      <c r="A14" s="33">
        <v>9</v>
      </c>
      <c r="B14" s="34"/>
      <c r="C14" s="34"/>
      <c r="D14" s="34"/>
      <c r="E14" s="34"/>
      <c r="F14" s="34"/>
      <c r="G14" s="34"/>
      <c r="H14" s="34"/>
      <c r="I14" s="34"/>
      <c r="J14" s="34"/>
      <c r="K14" s="83"/>
      <c r="L14" s="34"/>
      <c r="M14" s="83"/>
      <c r="N14" s="34"/>
      <c r="O14" s="149"/>
      <c r="P14" s="34"/>
      <c r="Q14" s="87"/>
    </row>
    <row r="15" spans="1:17" x14ac:dyDescent="0.25">
      <c r="A15" s="33"/>
      <c r="B15" s="34"/>
      <c r="C15" s="34"/>
      <c r="D15" s="34"/>
      <c r="E15" s="34"/>
      <c r="F15" s="34"/>
      <c r="G15" s="34"/>
      <c r="H15" s="34"/>
      <c r="I15" s="34"/>
      <c r="J15" s="34"/>
      <c r="K15" s="83"/>
      <c r="L15" s="34"/>
      <c r="M15" s="83"/>
      <c r="N15" s="34"/>
      <c r="O15" s="149"/>
      <c r="P15" s="34"/>
      <c r="Q15" s="87"/>
    </row>
    <row r="16" spans="1:17" ht="13" thickBot="1" x14ac:dyDescent="0.3">
      <c r="A16" s="33"/>
      <c r="B16" s="34"/>
      <c r="C16" s="34"/>
      <c r="D16" s="34"/>
      <c r="E16" s="34"/>
      <c r="F16" s="34"/>
      <c r="G16" s="34"/>
      <c r="H16" s="34"/>
      <c r="I16" s="34"/>
      <c r="J16" s="34"/>
      <c r="K16" s="83"/>
      <c r="L16" s="34"/>
      <c r="M16" s="83"/>
      <c r="N16" s="34"/>
      <c r="O16" s="151"/>
      <c r="P16" s="85"/>
      <c r="Q16" s="88"/>
    </row>
    <row r="17" spans="2:16" x14ac:dyDescent="0.25">
      <c r="B17" s="39"/>
      <c r="C17" s="39"/>
      <c r="D17" s="39"/>
      <c r="E17" s="39"/>
      <c r="F17" s="39"/>
      <c r="G17" s="39"/>
      <c r="H17" s="39"/>
      <c r="I17" s="39"/>
      <c r="J17" s="39"/>
      <c r="K17" s="39"/>
      <c r="L17" s="39"/>
      <c r="M17" s="39"/>
      <c r="N17" s="39"/>
      <c r="O17" s="39"/>
      <c r="P17" s="39"/>
    </row>
    <row r="18" spans="2:16" x14ac:dyDescent="0.25">
      <c r="B18" s="39"/>
      <c r="C18" s="39"/>
      <c r="D18" s="39"/>
      <c r="E18" s="39"/>
      <c r="F18" s="39"/>
      <c r="G18" s="39"/>
      <c r="H18" s="39"/>
      <c r="I18" s="39"/>
      <c r="J18" s="39"/>
      <c r="K18" s="39"/>
      <c r="L18" s="39"/>
      <c r="M18" s="39"/>
      <c r="N18" s="39"/>
      <c r="O18" s="39"/>
      <c r="P18" s="39"/>
    </row>
    <row r="19" spans="2:16" x14ac:dyDescent="0.25">
      <c r="B19" s="39"/>
      <c r="C19" s="39"/>
      <c r="D19" s="39"/>
      <c r="E19" s="39"/>
      <c r="F19" s="39"/>
      <c r="G19" s="39"/>
      <c r="H19" s="39"/>
      <c r="I19" s="39"/>
      <c r="J19" s="39"/>
      <c r="K19" s="39"/>
      <c r="L19" s="39"/>
      <c r="M19" s="39"/>
      <c r="N19" s="39"/>
      <c r="O19" s="39"/>
      <c r="P19" s="39"/>
    </row>
  </sheetData>
  <mergeCells count="2">
    <mergeCell ref="B2:F2"/>
    <mergeCell ref="O4:Q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vt:lpstr>
      <vt:lpstr>buyers</vt:lpstr>
      <vt:lpstr>Debtors Aging Analysis</vt:lpstr>
    </vt:vector>
  </TitlesOfParts>
  <Company>COFACE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LAFAGE Jean-michel</dc:creator>
  <cp:lastModifiedBy>Shrinidi M Poojari</cp:lastModifiedBy>
  <dcterms:created xsi:type="dcterms:W3CDTF">2013-11-15T02:38:48Z</dcterms:created>
  <dcterms:modified xsi:type="dcterms:W3CDTF">2020-08-24T06:19:48Z</dcterms:modified>
</cp:coreProperties>
</file>